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30" windowWidth="16035" windowHeight="771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BQ3" i="1"/>
  <c r="BR3"/>
  <c r="BQ4"/>
  <c r="BR4"/>
  <c r="BQ5"/>
  <c r="BR5"/>
  <c r="BQ6"/>
  <c r="BR6"/>
  <c r="BQ7"/>
  <c r="BR7"/>
  <c r="BQ8"/>
  <c r="BR8"/>
  <c r="BQ9"/>
  <c r="BR9"/>
  <c r="BQ10"/>
  <c r="BR10"/>
  <c r="BQ11"/>
  <c r="BR11"/>
  <c r="BQ12"/>
  <c r="BR12"/>
  <c r="BQ13"/>
  <c r="BR13"/>
  <c r="BQ14"/>
  <c r="BR14"/>
  <c r="BQ15"/>
  <c r="BR15"/>
  <c r="BQ16"/>
  <c r="BR16"/>
  <c r="BQ17"/>
  <c r="BR17"/>
  <c r="BQ18"/>
  <c r="BR18"/>
  <c r="BQ19"/>
  <c r="BR19"/>
  <c r="BQ20"/>
  <c r="BR20"/>
  <c r="BQ21"/>
  <c r="BR21"/>
  <c r="BQ22"/>
  <c r="BR22"/>
  <c r="BQ23"/>
  <c r="BR23"/>
  <c r="BQ24"/>
  <c r="BR24"/>
  <c r="BQ25"/>
  <c r="BR25"/>
  <c r="BQ26"/>
  <c r="BR26"/>
  <c r="BQ27"/>
  <c r="BR27"/>
  <c r="BQ28"/>
  <c r="BR28"/>
  <c r="BQ29"/>
  <c r="BR29"/>
  <c r="BQ30"/>
  <c r="BR30"/>
  <c r="BQ31"/>
  <c r="BR31"/>
  <c r="BQ32"/>
  <c r="BR32"/>
  <c r="BQ33"/>
  <c r="BR33"/>
  <c r="BQ34"/>
  <c r="BR34"/>
  <c r="BQ35"/>
  <c r="BR35"/>
  <c r="BQ36"/>
  <c r="BR36"/>
  <c r="BQ37"/>
  <c r="BR37"/>
  <c r="BQ38"/>
  <c r="BR38"/>
  <c r="BQ39"/>
  <c r="BR39"/>
  <c r="BQ40"/>
  <c r="BR40"/>
  <c r="BQ41"/>
  <c r="BR41"/>
  <c r="BQ42"/>
  <c r="BR42"/>
  <c r="BQ43"/>
  <c r="BR43"/>
  <c r="BQ44"/>
  <c r="BR44"/>
  <c r="BQ45"/>
  <c r="BR45"/>
  <c r="BQ46"/>
  <c r="BR46"/>
  <c r="BQ47"/>
  <c r="BR47"/>
  <c r="BQ48"/>
  <c r="BR48"/>
  <c r="BQ49"/>
  <c r="BR49"/>
  <c r="BQ50"/>
  <c r="BR50"/>
  <c r="BQ51"/>
  <c r="BR51"/>
  <c r="BQ52"/>
  <c r="BR52"/>
  <c r="BQ53"/>
  <c r="BR53"/>
  <c r="BQ54"/>
  <c r="BR54"/>
  <c r="BQ55"/>
  <c r="BR55"/>
  <c r="BQ56"/>
  <c r="BR56"/>
  <c r="BQ57"/>
  <c r="BR57"/>
  <c r="BQ58"/>
  <c r="BR58"/>
  <c r="BQ59"/>
  <c r="BR59"/>
  <c r="BQ60"/>
  <c r="BR60"/>
  <c r="BQ61"/>
  <c r="BR61"/>
  <c r="BQ62"/>
  <c r="BR62"/>
  <c r="BQ63"/>
  <c r="BR63"/>
  <c r="BQ64"/>
  <c r="BR64"/>
  <c r="BQ65"/>
  <c r="BR65"/>
  <c r="BQ66"/>
  <c r="BR66"/>
  <c r="BQ67"/>
  <c r="BR67"/>
  <c r="BQ68"/>
  <c r="BR68"/>
  <c r="BQ69"/>
  <c r="BR69"/>
  <c r="BQ70"/>
  <c r="BR70"/>
  <c r="BQ71"/>
  <c r="BR71"/>
  <c r="BQ72"/>
  <c r="BR72"/>
  <c r="BQ73"/>
  <c r="BR73"/>
  <c r="BQ74"/>
  <c r="BR74"/>
  <c r="BQ75"/>
  <c r="BR75"/>
  <c r="BQ76"/>
  <c r="BR76"/>
  <c r="BQ77"/>
  <c r="BR77"/>
  <c r="BQ78"/>
  <c r="BR78"/>
  <c r="BQ79"/>
  <c r="BR79"/>
  <c r="BQ80"/>
  <c r="BR80"/>
  <c r="BQ81"/>
  <c r="BR81"/>
  <c r="BQ82"/>
  <c r="BR82"/>
  <c r="BQ83"/>
  <c r="BR83"/>
  <c r="BQ84"/>
  <c r="BR84"/>
  <c r="BQ85"/>
  <c r="BR85"/>
  <c r="BQ86"/>
  <c r="BR86"/>
  <c r="BQ87"/>
  <c r="BR87"/>
  <c r="BQ88"/>
  <c r="BR88"/>
  <c r="BQ89"/>
  <c r="BR89"/>
  <c r="BQ90"/>
  <c r="BR90"/>
  <c r="BQ91"/>
  <c r="BR91"/>
  <c r="BQ92"/>
  <c r="BR92"/>
  <c r="BQ93"/>
  <c r="BR93"/>
  <c r="BQ94"/>
  <c r="BR94"/>
  <c r="BQ95"/>
  <c r="BR95"/>
  <c r="BQ96"/>
  <c r="BR96"/>
  <c r="BQ97"/>
  <c r="BR97"/>
  <c r="BQ98"/>
  <c r="BR98"/>
  <c r="BQ99"/>
  <c r="BR99"/>
  <c r="BQ100"/>
  <c r="BR100"/>
  <c r="BQ101"/>
  <c r="BR101"/>
  <c r="BQ102"/>
  <c r="BR102"/>
  <c r="BQ103"/>
  <c r="BR103"/>
  <c r="BQ104"/>
  <c r="BR104"/>
  <c r="BQ105"/>
  <c r="BR105"/>
  <c r="BQ106"/>
  <c r="BR106"/>
  <c r="BQ107"/>
  <c r="BR107"/>
  <c r="BQ108"/>
  <c r="BR108"/>
  <c r="BQ109"/>
  <c r="BR109"/>
  <c r="BQ110"/>
  <c r="BR110"/>
  <c r="BQ111"/>
  <c r="BR111"/>
  <c r="BQ112"/>
  <c r="BR112"/>
  <c r="BQ113"/>
  <c r="BR113"/>
  <c r="BQ114"/>
  <c r="BR114"/>
  <c r="BQ115"/>
  <c r="BR115"/>
  <c r="BQ116"/>
  <c r="BR116"/>
  <c r="BQ117"/>
  <c r="BR117"/>
  <c r="BQ118"/>
  <c r="BR118"/>
  <c r="BQ119"/>
  <c r="BR119"/>
  <c r="BQ120"/>
  <c r="BR120"/>
  <c r="BQ121"/>
  <c r="BR121"/>
  <c r="BQ122"/>
  <c r="BR122"/>
  <c r="BQ123"/>
  <c r="BR123"/>
  <c r="BQ124"/>
  <c r="BR124"/>
  <c r="BQ125"/>
  <c r="BR125"/>
  <c r="BQ126"/>
  <c r="BR126"/>
  <c r="BQ127"/>
  <c r="BR127"/>
  <c r="BQ128"/>
  <c r="BR128"/>
  <c r="BQ129"/>
  <c r="BR129"/>
  <c r="BQ130"/>
  <c r="BR130"/>
  <c r="BQ131"/>
  <c r="BR131"/>
  <c r="BQ132"/>
  <c r="BR132"/>
  <c r="BQ133"/>
  <c r="BR133"/>
  <c r="BQ134"/>
  <c r="BR134"/>
  <c r="BQ135"/>
  <c r="BR135"/>
  <c r="BQ136"/>
  <c r="BR136"/>
  <c r="BQ137"/>
  <c r="BR137"/>
  <c r="BQ138"/>
  <c r="BR138"/>
  <c r="BQ139"/>
  <c r="BR139"/>
  <c r="BQ140"/>
  <c r="BR140"/>
  <c r="BQ141"/>
  <c r="BR141"/>
  <c r="BQ142"/>
  <c r="BR142"/>
  <c r="BQ143"/>
  <c r="BR143"/>
  <c r="BQ144"/>
  <c r="BR144"/>
  <c r="BQ145"/>
  <c r="BR145"/>
  <c r="BQ146"/>
  <c r="BR146"/>
  <c r="BQ147"/>
  <c r="BR147"/>
  <c r="BQ148"/>
  <c r="BR148"/>
  <c r="BQ149"/>
  <c r="BR149"/>
  <c r="BQ150"/>
  <c r="BR150"/>
  <c r="BQ151"/>
  <c r="BR151"/>
  <c r="BQ152"/>
  <c r="BR152"/>
  <c r="BQ153"/>
  <c r="BR153"/>
  <c r="BQ154"/>
  <c r="BR154"/>
  <c r="BQ155"/>
  <c r="BR155"/>
  <c r="BN3"/>
  <c r="BO3"/>
  <c r="BN4"/>
  <c r="BO4"/>
  <c r="BN5"/>
  <c r="BO5"/>
  <c r="BN6"/>
  <c r="BO6"/>
  <c r="BN7"/>
  <c r="BO7"/>
  <c r="BN8"/>
  <c r="BO8"/>
  <c r="BN9"/>
  <c r="BO9"/>
  <c r="BN10"/>
  <c r="BO10"/>
  <c r="BN11"/>
  <c r="BO11"/>
  <c r="BN12"/>
  <c r="BO12"/>
  <c r="BN13"/>
  <c r="BO13"/>
  <c r="BN14"/>
  <c r="BO14"/>
  <c r="BN15"/>
  <c r="BO15"/>
  <c r="BN16"/>
  <c r="BO16"/>
  <c r="BN17"/>
  <c r="BO17"/>
  <c r="BN18"/>
  <c r="BO18"/>
  <c r="BN19"/>
  <c r="BO19"/>
  <c r="BN20"/>
  <c r="BO20"/>
  <c r="BN21"/>
  <c r="BO21"/>
  <c r="BN22"/>
  <c r="BO22"/>
  <c r="BN23"/>
  <c r="BO23"/>
  <c r="BN24"/>
  <c r="BO24"/>
  <c r="BN25"/>
  <c r="BO25"/>
  <c r="BN26"/>
  <c r="BO26"/>
  <c r="BN27"/>
  <c r="BO27"/>
  <c r="BN28"/>
  <c r="BO28"/>
  <c r="BN29"/>
  <c r="BO29"/>
  <c r="BN30"/>
  <c r="BO30"/>
  <c r="BN31"/>
  <c r="BO31"/>
  <c r="BN32"/>
  <c r="BO32"/>
  <c r="BN33"/>
  <c r="BO33"/>
  <c r="BN34"/>
  <c r="BO34"/>
  <c r="BN35"/>
  <c r="BO35"/>
  <c r="BN36"/>
  <c r="BO36"/>
  <c r="BN37"/>
  <c r="BO37"/>
  <c r="BN38"/>
  <c r="BO38"/>
  <c r="BN39"/>
  <c r="BO39"/>
  <c r="BN40"/>
  <c r="BO40"/>
  <c r="BN41"/>
  <c r="BO41"/>
  <c r="BN42"/>
  <c r="BO42"/>
  <c r="BN43"/>
  <c r="BO43"/>
  <c r="BN44"/>
  <c r="BO44"/>
  <c r="BN45"/>
  <c r="BO45"/>
  <c r="BN46"/>
  <c r="BO46"/>
  <c r="BN47"/>
  <c r="BO47"/>
  <c r="BN48"/>
  <c r="BO48"/>
  <c r="BN49"/>
  <c r="BO49"/>
  <c r="BN50"/>
  <c r="BO50"/>
  <c r="BN51"/>
  <c r="BO51"/>
  <c r="BN52"/>
  <c r="BO52"/>
  <c r="BN53"/>
  <c r="BO53"/>
  <c r="BN54"/>
  <c r="BO54"/>
  <c r="BN55"/>
  <c r="BO55"/>
  <c r="BN56"/>
  <c r="BO56"/>
  <c r="BN57"/>
  <c r="BO57"/>
  <c r="BN58"/>
  <c r="BO58"/>
  <c r="BN59"/>
  <c r="BO59"/>
  <c r="BN60"/>
  <c r="BO60"/>
  <c r="BN61"/>
  <c r="BO61"/>
  <c r="BN62"/>
  <c r="BO62"/>
  <c r="BN63"/>
  <c r="BO63"/>
  <c r="BN64"/>
  <c r="BO64"/>
  <c r="BN65"/>
  <c r="BO65"/>
  <c r="BN66"/>
  <c r="BO66"/>
  <c r="BN67"/>
  <c r="BO67"/>
  <c r="BN68"/>
  <c r="BO68"/>
  <c r="BN69"/>
  <c r="BO69"/>
  <c r="BN70"/>
  <c r="BO70"/>
  <c r="BN71"/>
  <c r="BO71"/>
  <c r="BN72"/>
  <c r="BO72"/>
  <c r="BN73"/>
  <c r="BO73"/>
  <c r="BN74"/>
  <c r="BO74"/>
  <c r="BN75"/>
  <c r="BO75"/>
  <c r="BN76"/>
  <c r="BO76"/>
  <c r="BN77"/>
  <c r="BO77"/>
  <c r="BN78"/>
  <c r="BO78"/>
  <c r="BN79"/>
  <c r="BO79"/>
  <c r="BN80"/>
  <c r="BO80"/>
  <c r="BN81"/>
  <c r="BO81"/>
  <c r="BN82"/>
  <c r="BO82"/>
  <c r="BN83"/>
  <c r="BO83"/>
  <c r="BN84"/>
  <c r="BO84"/>
  <c r="BN85"/>
  <c r="BO85"/>
  <c r="BN86"/>
  <c r="BO86"/>
  <c r="BN87"/>
  <c r="BO87"/>
  <c r="BN88"/>
  <c r="BO88"/>
  <c r="BN89"/>
  <c r="BO89"/>
  <c r="BN90"/>
  <c r="BO90"/>
  <c r="BN91"/>
  <c r="BO91"/>
  <c r="BN92"/>
  <c r="BO92"/>
  <c r="BN93"/>
  <c r="BO93"/>
  <c r="BN94"/>
  <c r="BO94"/>
  <c r="BN95"/>
  <c r="BO95"/>
  <c r="BN96"/>
  <c r="BO96"/>
  <c r="BN97"/>
  <c r="BO97"/>
  <c r="BN98"/>
  <c r="BO98"/>
  <c r="BN99"/>
  <c r="BO99"/>
  <c r="BN100"/>
  <c r="BO100"/>
  <c r="BN101"/>
  <c r="BO101"/>
  <c r="BN102"/>
  <c r="BO102"/>
  <c r="BN103"/>
  <c r="BO103"/>
  <c r="BN104"/>
  <c r="BO104"/>
  <c r="BN105"/>
  <c r="BO105"/>
  <c r="BN106"/>
  <c r="BO106"/>
  <c r="BN107"/>
  <c r="BO107"/>
  <c r="BN108"/>
  <c r="BO108"/>
  <c r="BN109"/>
  <c r="BO109"/>
  <c r="BN110"/>
  <c r="BO110"/>
  <c r="BN111"/>
  <c r="BO111"/>
  <c r="BN112"/>
  <c r="BO112"/>
  <c r="BN113"/>
  <c r="BO113"/>
  <c r="BN114"/>
  <c r="BO114"/>
  <c r="BN115"/>
  <c r="BO115"/>
  <c r="BN116"/>
  <c r="BO116"/>
  <c r="BN117"/>
  <c r="BO117"/>
  <c r="BN118"/>
  <c r="BO118"/>
  <c r="BN119"/>
  <c r="BO119"/>
  <c r="BN120"/>
  <c r="BO120"/>
  <c r="BN121"/>
  <c r="BO121"/>
  <c r="BN122"/>
  <c r="BO122"/>
  <c r="BN123"/>
  <c r="BO123"/>
  <c r="BN124"/>
  <c r="BO124"/>
  <c r="BN125"/>
  <c r="BO125"/>
  <c r="BN126"/>
  <c r="BO126"/>
  <c r="BN127"/>
  <c r="BO127"/>
  <c r="BN128"/>
  <c r="BO128"/>
  <c r="BN129"/>
  <c r="BO129"/>
  <c r="BN130"/>
  <c r="BO130"/>
  <c r="BN131"/>
  <c r="BO131"/>
  <c r="BN132"/>
  <c r="BO132"/>
  <c r="BN133"/>
  <c r="BO133"/>
  <c r="BN134"/>
  <c r="BO134"/>
  <c r="BN135"/>
  <c r="BO135"/>
  <c r="BN136"/>
  <c r="BO136"/>
  <c r="BN137"/>
  <c r="BO137"/>
  <c r="BN138"/>
  <c r="BO138"/>
  <c r="BN139"/>
  <c r="BO139"/>
  <c r="BN140"/>
  <c r="BO140"/>
  <c r="BN141"/>
  <c r="BO141"/>
  <c r="BN142"/>
  <c r="BO142"/>
  <c r="BN143"/>
  <c r="BO143"/>
  <c r="BN144"/>
  <c r="BO144"/>
  <c r="BN145"/>
  <c r="BO145"/>
  <c r="BN146"/>
  <c r="BO146"/>
  <c r="BN147"/>
  <c r="BO147"/>
  <c r="BN148"/>
  <c r="BO148"/>
  <c r="BN149"/>
  <c r="BO149"/>
  <c r="BN150"/>
  <c r="BO150"/>
  <c r="BN151"/>
  <c r="BO151"/>
  <c r="BN152"/>
  <c r="BO152"/>
  <c r="BN153"/>
  <c r="BO153"/>
  <c r="BN154"/>
  <c r="BO154"/>
  <c r="BN155"/>
  <c r="BO155"/>
  <c r="BK3"/>
  <c r="BL3"/>
  <c r="BK4"/>
  <c r="BL4"/>
  <c r="BK5"/>
  <c r="BL5"/>
  <c r="BK6"/>
  <c r="BL6"/>
  <c r="BK7"/>
  <c r="BL7"/>
  <c r="BK8"/>
  <c r="BL8"/>
  <c r="BK9"/>
  <c r="BL9"/>
  <c r="BK10"/>
  <c r="BL10"/>
  <c r="BK11"/>
  <c r="BL11"/>
  <c r="BK12"/>
  <c r="BL12"/>
  <c r="BK13"/>
  <c r="BL13"/>
  <c r="BK14"/>
  <c r="BL14"/>
  <c r="BK15"/>
  <c r="BL15"/>
  <c r="BK16"/>
  <c r="BL16"/>
  <c r="BK17"/>
  <c r="BL17"/>
  <c r="BK18"/>
  <c r="BL18"/>
  <c r="BK19"/>
  <c r="BL19"/>
  <c r="BK20"/>
  <c r="BL20"/>
  <c r="BK21"/>
  <c r="BL21"/>
  <c r="BK22"/>
  <c r="BL22"/>
  <c r="BK23"/>
  <c r="BL23"/>
  <c r="BK24"/>
  <c r="BL24"/>
  <c r="BK25"/>
  <c r="BL25"/>
  <c r="BK26"/>
  <c r="BL26"/>
  <c r="BK27"/>
  <c r="BL27"/>
  <c r="BK28"/>
  <c r="BL28"/>
  <c r="BK29"/>
  <c r="BL29"/>
  <c r="BK30"/>
  <c r="BL30"/>
  <c r="BK31"/>
  <c r="BL31"/>
  <c r="BK32"/>
  <c r="BL32"/>
  <c r="BK33"/>
  <c r="BL33"/>
  <c r="BK34"/>
  <c r="BL34"/>
  <c r="BK35"/>
  <c r="BL35"/>
  <c r="BK36"/>
  <c r="BL36"/>
  <c r="BK37"/>
  <c r="BL37"/>
  <c r="BK38"/>
  <c r="BL38"/>
  <c r="BK39"/>
  <c r="BL39"/>
  <c r="BK40"/>
  <c r="BL40"/>
  <c r="BK41"/>
  <c r="BL41"/>
  <c r="BK42"/>
  <c r="BL42"/>
  <c r="BK43"/>
  <c r="BL43"/>
  <c r="BK44"/>
  <c r="BL44"/>
  <c r="BK45"/>
  <c r="BL45"/>
  <c r="BK46"/>
  <c r="BL46"/>
  <c r="BK47"/>
  <c r="BL47"/>
  <c r="BK48"/>
  <c r="BL48"/>
  <c r="BK49"/>
  <c r="BL49"/>
  <c r="BK50"/>
  <c r="BL50"/>
  <c r="BK51"/>
  <c r="BL51"/>
  <c r="BK52"/>
  <c r="BL52"/>
  <c r="BK53"/>
  <c r="BL53"/>
  <c r="BK54"/>
  <c r="BL54"/>
  <c r="BK55"/>
  <c r="BL55"/>
  <c r="BK56"/>
  <c r="BL56"/>
  <c r="BK57"/>
  <c r="BL57"/>
  <c r="BK58"/>
  <c r="BL58"/>
  <c r="BK59"/>
  <c r="BL59"/>
  <c r="BK60"/>
  <c r="BL60"/>
  <c r="BK61"/>
  <c r="BL61"/>
  <c r="BK62"/>
  <c r="BL62"/>
  <c r="BK63"/>
  <c r="BL63"/>
  <c r="BK64"/>
  <c r="BL64"/>
  <c r="BK65"/>
  <c r="BL65"/>
  <c r="BK66"/>
  <c r="BL66"/>
  <c r="BK67"/>
  <c r="BL67"/>
  <c r="BK68"/>
  <c r="BL68"/>
  <c r="BK69"/>
  <c r="BL69"/>
  <c r="BK70"/>
  <c r="BL70"/>
  <c r="BK71"/>
  <c r="BL71"/>
  <c r="BK72"/>
  <c r="BL72"/>
  <c r="BK73"/>
  <c r="BL73"/>
  <c r="BK74"/>
  <c r="BL74"/>
  <c r="BK75"/>
  <c r="BL75"/>
  <c r="BK76"/>
  <c r="BL76"/>
  <c r="BK77"/>
  <c r="BL77"/>
  <c r="BK78"/>
  <c r="BL78"/>
  <c r="BK79"/>
  <c r="BL79"/>
  <c r="BK80"/>
  <c r="BL80"/>
  <c r="BK81"/>
  <c r="BL81"/>
  <c r="BK82"/>
  <c r="BL82"/>
  <c r="BK83"/>
  <c r="BL83"/>
  <c r="BK84"/>
  <c r="BL84"/>
  <c r="BK85"/>
  <c r="BL85"/>
  <c r="BK86"/>
  <c r="BL86"/>
  <c r="BK87"/>
  <c r="BL87"/>
  <c r="BK88"/>
  <c r="BL88"/>
  <c r="BK89"/>
  <c r="BL89"/>
  <c r="BK90"/>
  <c r="BL90"/>
  <c r="BK91"/>
  <c r="BL91"/>
  <c r="BK92"/>
  <c r="BL92"/>
  <c r="BK93"/>
  <c r="BL93"/>
  <c r="BK94"/>
  <c r="BL94"/>
  <c r="BK95"/>
  <c r="BL95"/>
  <c r="BK96"/>
  <c r="BL96"/>
  <c r="BK97"/>
  <c r="BL97"/>
  <c r="BK98"/>
  <c r="BL98"/>
  <c r="BK99"/>
  <c r="BL99"/>
  <c r="BK100"/>
  <c r="BL100"/>
  <c r="BK101"/>
  <c r="BL101"/>
  <c r="BK102"/>
  <c r="BL102"/>
  <c r="BK103"/>
  <c r="BL103"/>
  <c r="BK104"/>
  <c r="BL104"/>
  <c r="BK105"/>
  <c r="BL105"/>
  <c r="BK106"/>
  <c r="BL106"/>
  <c r="BK107"/>
  <c r="BL107"/>
  <c r="BK108"/>
  <c r="BL108"/>
  <c r="BK109"/>
  <c r="BL109"/>
  <c r="BK110"/>
  <c r="BL110"/>
  <c r="BK111"/>
  <c r="BL111"/>
  <c r="BK112"/>
  <c r="BL112"/>
  <c r="BK113"/>
  <c r="BL113"/>
  <c r="BK114"/>
  <c r="BL114"/>
  <c r="BK115"/>
  <c r="BL115"/>
  <c r="BK116"/>
  <c r="BL116"/>
  <c r="BK117"/>
  <c r="BL117"/>
  <c r="BK118"/>
  <c r="BL118"/>
  <c r="BK119"/>
  <c r="BL119"/>
  <c r="BK120"/>
  <c r="BL120"/>
  <c r="BK121"/>
  <c r="BL121"/>
  <c r="BK122"/>
  <c r="BL122"/>
  <c r="BK123"/>
  <c r="BL123"/>
  <c r="BK124"/>
  <c r="BL124"/>
  <c r="BK125"/>
  <c r="BL125"/>
  <c r="BK126"/>
  <c r="BL126"/>
  <c r="BK127"/>
  <c r="BL127"/>
  <c r="BK128"/>
  <c r="BL128"/>
  <c r="BK129"/>
  <c r="BL129"/>
  <c r="BK130"/>
  <c r="BL130"/>
  <c r="BK131"/>
  <c r="BL131"/>
  <c r="BK132"/>
  <c r="BL132"/>
  <c r="BK133"/>
  <c r="BL133"/>
  <c r="BK134"/>
  <c r="BL134"/>
  <c r="BK135"/>
  <c r="BL135"/>
  <c r="BK136"/>
  <c r="BL136"/>
  <c r="BK137"/>
  <c r="BL137"/>
  <c r="BK138"/>
  <c r="BL138"/>
  <c r="BK139"/>
  <c r="BL139"/>
  <c r="BK140"/>
  <c r="BL140"/>
  <c r="BK141"/>
  <c r="BL141"/>
  <c r="BK142"/>
  <c r="BL142"/>
  <c r="BK143"/>
  <c r="BL143"/>
  <c r="BK144"/>
  <c r="BL144"/>
  <c r="BK145"/>
  <c r="BL145"/>
  <c r="BK146"/>
  <c r="BL146"/>
  <c r="BK147"/>
  <c r="BL147"/>
  <c r="BK148"/>
  <c r="BL148"/>
  <c r="BK149"/>
  <c r="BL149"/>
  <c r="BK150"/>
  <c r="BL150"/>
  <c r="BK151"/>
  <c r="BL151"/>
  <c r="BK152"/>
  <c r="BL152"/>
  <c r="BK153"/>
  <c r="BL153"/>
  <c r="BK154"/>
  <c r="BL154"/>
  <c r="BK155"/>
  <c r="BL155"/>
  <c r="BH3"/>
  <c r="BI3"/>
  <c r="BH4"/>
  <c r="BI4"/>
  <c r="BH5"/>
  <c r="BI5"/>
  <c r="BH6"/>
  <c r="BI6"/>
  <c r="BH7"/>
  <c r="BI7"/>
  <c r="BH8"/>
  <c r="BI8"/>
  <c r="BH9"/>
  <c r="BI9"/>
  <c r="BH10"/>
  <c r="BI10"/>
  <c r="BH11"/>
  <c r="BI11"/>
  <c r="BH12"/>
  <c r="BI12"/>
  <c r="BH13"/>
  <c r="BI13"/>
  <c r="BH14"/>
  <c r="BI14"/>
  <c r="BH15"/>
  <c r="BI15"/>
  <c r="BH16"/>
  <c r="BI16"/>
  <c r="BH17"/>
  <c r="BI17"/>
  <c r="BH18"/>
  <c r="BI18"/>
  <c r="BH19"/>
  <c r="BI19"/>
  <c r="BH20"/>
  <c r="BI20"/>
  <c r="BH21"/>
  <c r="BI21"/>
  <c r="BH22"/>
  <c r="BI22"/>
  <c r="BH23"/>
  <c r="BI23"/>
  <c r="BH24"/>
  <c r="BI24"/>
  <c r="BH25"/>
  <c r="BI25"/>
  <c r="BH26"/>
  <c r="BI26"/>
  <c r="BH27"/>
  <c r="BI27"/>
  <c r="BH28"/>
  <c r="BI28"/>
  <c r="BH29"/>
  <c r="BI29"/>
  <c r="BH30"/>
  <c r="BI30"/>
  <c r="BH31"/>
  <c r="BI31"/>
  <c r="BH32"/>
  <c r="BI32"/>
  <c r="BH33"/>
  <c r="BI33"/>
  <c r="BH34"/>
  <c r="BI34"/>
  <c r="BH35"/>
  <c r="BI35"/>
  <c r="BH36"/>
  <c r="BI36"/>
  <c r="BH37"/>
  <c r="BI37"/>
  <c r="BH38"/>
  <c r="BI38"/>
  <c r="BH39"/>
  <c r="BI39"/>
  <c r="BH40"/>
  <c r="BI40"/>
  <c r="BH41"/>
  <c r="BI41"/>
  <c r="BH42"/>
  <c r="BI42"/>
  <c r="BH43"/>
  <c r="BI43"/>
  <c r="BH44"/>
  <c r="BI44"/>
  <c r="BH45"/>
  <c r="BI45"/>
  <c r="BH46"/>
  <c r="BI46"/>
  <c r="BH47"/>
  <c r="BI47"/>
  <c r="BH48"/>
  <c r="BI48"/>
  <c r="BH49"/>
  <c r="BI49"/>
  <c r="BH50"/>
  <c r="BI50"/>
  <c r="BH51"/>
  <c r="BI51"/>
  <c r="BH52"/>
  <c r="BI52"/>
  <c r="BH53"/>
  <c r="BI53"/>
  <c r="BH54"/>
  <c r="BI54"/>
  <c r="BH55"/>
  <c r="BI55"/>
  <c r="BH56"/>
  <c r="BI56"/>
  <c r="BH57"/>
  <c r="BI57"/>
  <c r="BH58"/>
  <c r="BI58"/>
  <c r="BH59"/>
  <c r="BI59"/>
  <c r="BH60"/>
  <c r="BI60"/>
  <c r="BH61"/>
  <c r="BI61"/>
  <c r="BH62"/>
  <c r="BI62"/>
  <c r="BH63"/>
  <c r="BI63"/>
  <c r="BH64"/>
  <c r="BI64"/>
  <c r="BH65"/>
  <c r="BI65"/>
  <c r="BH66"/>
  <c r="BI66"/>
  <c r="BH67"/>
  <c r="BI67"/>
  <c r="BH68"/>
  <c r="BI68"/>
  <c r="BH69"/>
  <c r="BI69"/>
  <c r="BH70"/>
  <c r="BI70"/>
  <c r="BH71"/>
  <c r="BI71"/>
  <c r="BH72"/>
  <c r="BI72"/>
  <c r="BH73"/>
  <c r="BI73"/>
  <c r="BH74"/>
  <c r="BI74"/>
  <c r="BH75"/>
  <c r="BI75"/>
  <c r="BH76"/>
  <c r="BI76"/>
  <c r="BH77"/>
  <c r="BI77"/>
  <c r="BH78"/>
  <c r="BI78"/>
  <c r="BH79"/>
  <c r="BI79"/>
  <c r="BH80"/>
  <c r="BI80"/>
  <c r="BH81"/>
  <c r="BI81"/>
  <c r="BH82"/>
  <c r="BI82"/>
  <c r="BH83"/>
  <c r="BI83"/>
  <c r="BH84"/>
  <c r="BI84"/>
  <c r="BH85"/>
  <c r="BI85"/>
  <c r="BH86"/>
  <c r="BI86"/>
  <c r="BH87"/>
  <c r="BI87"/>
  <c r="BH88"/>
  <c r="BI88"/>
  <c r="BH89"/>
  <c r="BI89"/>
  <c r="BH90"/>
  <c r="BI90"/>
  <c r="BH91"/>
  <c r="BI91"/>
  <c r="BH92"/>
  <c r="BI92"/>
  <c r="BH93"/>
  <c r="BI93"/>
  <c r="BH94"/>
  <c r="BI94"/>
  <c r="BH95"/>
  <c r="BI95"/>
  <c r="BH96"/>
  <c r="BI96"/>
  <c r="BH97"/>
  <c r="BI97"/>
  <c r="BH98"/>
  <c r="BI98"/>
  <c r="BH99"/>
  <c r="BI99"/>
  <c r="BH100"/>
  <c r="BI100"/>
  <c r="BH101"/>
  <c r="BI101"/>
  <c r="BH102"/>
  <c r="BI102"/>
  <c r="BH103"/>
  <c r="BI103"/>
  <c r="BH104"/>
  <c r="BI104"/>
  <c r="BH105"/>
  <c r="BI105"/>
  <c r="BH106"/>
  <c r="BI106"/>
  <c r="BH107"/>
  <c r="BI107"/>
  <c r="BH108"/>
  <c r="BI108"/>
  <c r="BH109"/>
  <c r="BI109"/>
  <c r="BH110"/>
  <c r="BI110"/>
  <c r="BH111"/>
  <c r="BI111"/>
  <c r="BH112"/>
  <c r="BI112"/>
  <c r="BH113"/>
  <c r="BI113"/>
  <c r="BH114"/>
  <c r="BI114"/>
  <c r="BH115"/>
  <c r="BI115"/>
  <c r="BH116"/>
  <c r="BI116"/>
  <c r="BH117"/>
  <c r="BI117"/>
  <c r="BH118"/>
  <c r="BI118"/>
  <c r="BH119"/>
  <c r="BI119"/>
  <c r="BH120"/>
  <c r="BI120"/>
  <c r="BH121"/>
  <c r="BI121"/>
  <c r="BH122"/>
  <c r="BI122"/>
  <c r="BH123"/>
  <c r="BI123"/>
  <c r="BH124"/>
  <c r="BI124"/>
  <c r="BH125"/>
  <c r="BI125"/>
  <c r="BH126"/>
  <c r="BI126"/>
  <c r="BH127"/>
  <c r="BI127"/>
  <c r="BH128"/>
  <c r="BI128"/>
  <c r="BH129"/>
  <c r="BI129"/>
  <c r="BH130"/>
  <c r="BI130"/>
  <c r="BH131"/>
  <c r="BI131"/>
  <c r="BH132"/>
  <c r="BI132"/>
  <c r="BH133"/>
  <c r="BI133"/>
  <c r="BH134"/>
  <c r="BI134"/>
  <c r="BH135"/>
  <c r="BI135"/>
  <c r="BH136"/>
  <c r="BI136"/>
  <c r="BH137"/>
  <c r="BI137"/>
  <c r="BH138"/>
  <c r="BI138"/>
  <c r="BH139"/>
  <c r="BI139"/>
  <c r="BH140"/>
  <c r="BI140"/>
  <c r="BH141"/>
  <c r="BI141"/>
  <c r="BH142"/>
  <c r="BI142"/>
  <c r="BH143"/>
  <c r="BI143"/>
  <c r="BH144"/>
  <c r="BI144"/>
  <c r="BH145"/>
  <c r="BI145"/>
  <c r="BH146"/>
  <c r="BI146"/>
  <c r="BH147"/>
  <c r="BI147"/>
  <c r="BH148"/>
  <c r="BI148"/>
  <c r="BH149"/>
  <c r="BI149"/>
  <c r="BH150"/>
  <c r="BI150"/>
  <c r="BH151"/>
  <c r="BI151"/>
  <c r="BH152"/>
  <c r="BI152"/>
  <c r="BH153"/>
  <c r="BI153"/>
  <c r="BH154"/>
  <c r="BI154"/>
  <c r="BH155"/>
  <c r="BI155"/>
  <c r="BE3"/>
  <c r="BF3"/>
  <c r="BE4"/>
  <c r="BF4"/>
  <c r="BE5"/>
  <c r="BF5"/>
  <c r="BE6"/>
  <c r="BF6"/>
  <c r="BE7"/>
  <c r="BF7"/>
  <c r="BE8"/>
  <c r="BF8"/>
  <c r="BE9"/>
  <c r="BF9"/>
  <c r="BE10"/>
  <c r="BF10"/>
  <c r="BE11"/>
  <c r="BF11"/>
  <c r="BE12"/>
  <c r="BF12"/>
  <c r="BE13"/>
  <c r="BF13"/>
  <c r="BE14"/>
  <c r="BF14"/>
  <c r="BE15"/>
  <c r="BF15"/>
  <c r="BE16"/>
  <c r="BF16"/>
  <c r="BE17"/>
  <c r="BF17"/>
  <c r="BE18"/>
  <c r="BF18"/>
  <c r="BE19"/>
  <c r="BF19"/>
  <c r="BE20"/>
  <c r="BF20"/>
  <c r="BE21"/>
  <c r="BF21"/>
  <c r="BE22"/>
  <c r="BF22"/>
  <c r="BE23"/>
  <c r="BF23"/>
  <c r="BE24"/>
  <c r="BF24"/>
  <c r="BE25"/>
  <c r="BF25"/>
  <c r="BE26"/>
  <c r="BF26"/>
  <c r="BE27"/>
  <c r="BF27"/>
  <c r="BE28"/>
  <c r="BF28"/>
  <c r="BE29"/>
  <c r="BF29"/>
  <c r="BE30"/>
  <c r="BF30"/>
  <c r="BE31"/>
  <c r="BF31"/>
  <c r="BE32"/>
  <c r="BF32"/>
  <c r="BE33"/>
  <c r="BF33"/>
  <c r="BE34"/>
  <c r="BF34"/>
  <c r="BE35"/>
  <c r="BF35"/>
  <c r="BE36"/>
  <c r="BF36"/>
  <c r="BE37"/>
  <c r="BF37"/>
  <c r="BE38"/>
  <c r="BF38"/>
  <c r="BE39"/>
  <c r="BF39"/>
  <c r="BE40"/>
  <c r="BF40"/>
  <c r="BE41"/>
  <c r="BF41"/>
  <c r="BE42"/>
  <c r="BF42"/>
  <c r="BE43"/>
  <c r="BF43"/>
  <c r="BE44"/>
  <c r="BF44"/>
  <c r="BE45"/>
  <c r="BF45"/>
  <c r="BE46"/>
  <c r="BF46"/>
  <c r="BE47"/>
  <c r="BF47"/>
  <c r="BE48"/>
  <c r="BF48"/>
  <c r="BE49"/>
  <c r="BF49"/>
  <c r="BE50"/>
  <c r="BF50"/>
  <c r="BE51"/>
  <c r="BF51"/>
  <c r="BE52"/>
  <c r="BF52"/>
  <c r="BE53"/>
  <c r="BF53"/>
  <c r="BE54"/>
  <c r="BF54"/>
  <c r="BE55"/>
  <c r="BF55"/>
  <c r="BE56"/>
  <c r="BF56"/>
  <c r="BE57"/>
  <c r="BF57"/>
  <c r="BE58"/>
  <c r="BF58"/>
  <c r="BE59"/>
  <c r="BF59"/>
  <c r="BE60"/>
  <c r="BF60"/>
  <c r="BE61"/>
  <c r="BF61"/>
  <c r="BE62"/>
  <c r="BF62"/>
  <c r="BE63"/>
  <c r="BF63"/>
  <c r="BE64"/>
  <c r="BF64"/>
  <c r="BE65"/>
  <c r="BF65"/>
  <c r="BE66"/>
  <c r="BF66"/>
  <c r="BE67"/>
  <c r="BF67"/>
  <c r="BE68"/>
  <c r="BF68"/>
  <c r="BE69"/>
  <c r="BF69"/>
  <c r="BE70"/>
  <c r="BF70"/>
  <c r="BE71"/>
  <c r="BF71"/>
  <c r="BE72"/>
  <c r="BF72"/>
  <c r="BE73"/>
  <c r="BF73"/>
  <c r="BE74"/>
  <c r="BF74"/>
  <c r="BE75"/>
  <c r="BF75"/>
  <c r="BE76"/>
  <c r="BF76"/>
  <c r="BE77"/>
  <c r="BF77"/>
  <c r="BE78"/>
  <c r="BF78"/>
  <c r="BE79"/>
  <c r="BF79"/>
  <c r="BE80"/>
  <c r="BF80"/>
  <c r="BE81"/>
  <c r="BF81"/>
  <c r="BE82"/>
  <c r="BF82"/>
  <c r="BE83"/>
  <c r="BF83"/>
  <c r="BE84"/>
  <c r="BF84"/>
  <c r="BE85"/>
  <c r="BF85"/>
  <c r="BE86"/>
  <c r="BF86"/>
  <c r="BE87"/>
  <c r="BF87"/>
  <c r="BE88"/>
  <c r="BF88"/>
  <c r="BE89"/>
  <c r="BF89"/>
  <c r="BE90"/>
  <c r="BF90"/>
  <c r="BE91"/>
  <c r="BF91"/>
  <c r="BE92"/>
  <c r="BF92"/>
  <c r="BE93"/>
  <c r="BF93"/>
  <c r="BE94"/>
  <c r="BF94"/>
  <c r="BE95"/>
  <c r="BF95"/>
  <c r="BE96"/>
  <c r="BF96"/>
  <c r="BE97"/>
  <c r="BF97"/>
  <c r="BE98"/>
  <c r="BF98"/>
  <c r="BE99"/>
  <c r="BF99"/>
  <c r="BE100"/>
  <c r="BF100"/>
  <c r="BE101"/>
  <c r="BF101"/>
  <c r="BE102"/>
  <c r="BF102"/>
  <c r="BE103"/>
  <c r="BF103"/>
  <c r="BE104"/>
  <c r="BF104"/>
  <c r="BE105"/>
  <c r="BF105"/>
  <c r="BE106"/>
  <c r="BF106"/>
  <c r="BE107"/>
  <c r="BF107"/>
  <c r="BE108"/>
  <c r="BF108"/>
  <c r="BE109"/>
  <c r="BF109"/>
  <c r="BE110"/>
  <c r="BF110"/>
  <c r="BE111"/>
  <c r="BF111"/>
  <c r="BE112"/>
  <c r="BF112"/>
  <c r="BE113"/>
  <c r="BF113"/>
  <c r="BE114"/>
  <c r="BF114"/>
  <c r="BE115"/>
  <c r="BF115"/>
  <c r="BE116"/>
  <c r="BF116"/>
  <c r="BE117"/>
  <c r="BF117"/>
  <c r="BE118"/>
  <c r="BF118"/>
  <c r="BE119"/>
  <c r="BF119"/>
  <c r="BE120"/>
  <c r="BF120"/>
  <c r="BE121"/>
  <c r="BF121"/>
  <c r="BE122"/>
  <c r="BF122"/>
  <c r="BE123"/>
  <c r="BF123"/>
  <c r="BE124"/>
  <c r="BF124"/>
  <c r="BE125"/>
  <c r="BF125"/>
  <c r="BE126"/>
  <c r="BF126"/>
  <c r="BE127"/>
  <c r="BF127"/>
  <c r="BE128"/>
  <c r="BF128"/>
  <c r="BE129"/>
  <c r="BF129"/>
  <c r="BE130"/>
  <c r="BF130"/>
  <c r="BE131"/>
  <c r="BF131"/>
  <c r="BE132"/>
  <c r="BF132"/>
  <c r="BE133"/>
  <c r="BF133"/>
  <c r="BE134"/>
  <c r="BF134"/>
  <c r="BE135"/>
  <c r="BF135"/>
  <c r="BE136"/>
  <c r="BF136"/>
  <c r="BE137"/>
  <c r="BF137"/>
  <c r="BE138"/>
  <c r="BF138"/>
  <c r="BE139"/>
  <c r="BF139"/>
  <c r="BE140"/>
  <c r="BF140"/>
  <c r="BE141"/>
  <c r="BF141"/>
  <c r="BE142"/>
  <c r="BF142"/>
  <c r="BE143"/>
  <c r="BF143"/>
  <c r="BE144"/>
  <c r="BF144"/>
  <c r="BE145"/>
  <c r="BF145"/>
  <c r="BE146"/>
  <c r="BF146"/>
  <c r="BE147"/>
  <c r="BF147"/>
  <c r="BE148"/>
  <c r="BF148"/>
  <c r="BE149"/>
  <c r="BF149"/>
  <c r="BE150"/>
  <c r="BF150"/>
  <c r="BE151"/>
  <c r="BF151"/>
  <c r="BE152"/>
  <c r="BF152"/>
  <c r="BE153"/>
  <c r="BF153"/>
  <c r="BE154"/>
  <c r="BF154"/>
  <c r="BE155"/>
  <c r="BF155"/>
  <c r="BB3"/>
  <c r="BC3"/>
  <c r="BB4"/>
  <c r="BC4"/>
  <c r="BB5"/>
  <c r="BC5"/>
  <c r="BB6"/>
  <c r="BC6"/>
  <c r="BB7"/>
  <c r="BC7"/>
  <c r="BB8"/>
  <c r="BC8"/>
  <c r="BB9"/>
  <c r="BC9"/>
  <c r="BB10"/>
  <c r="BC10"/>
  <c r="BB11"/>
  <c r="BC11"/>
  <c r="BB12"/>
  <c r="BC12"/>
  <c r="BB13"/>
  <c r="BC13"/>
  <c r="BB14"/>
  <c r="BC14"/>
  <c r="BB15"/>
  <c r="BC15"/>
  <c r="BB16"/>
  <c r="BC16"/>
  <c r="BB17"/>
  <c r="BC17"/>
  <c r="BB18"/>
  <c r="BC18"/>
  <c r="BB19"/>
  <c r="BC19"/>
  <c r="BB20"/>
  <c r="BC20"/>
  <c r="BB21"/>
  <c r="BC21"/>
  <c r="BB22"/>
  <c r="BC22"/>
  <c r="BB23"/>
  <c r="BC23"/>
  <c r="BB24"/>
  <c r="BC24"/>
  <c r="BB25"/>
  <c r="BC25"/>
  <c r="BB26"/>
  <c r="BC26"/>
  <c r="BB27"/>
  <c r="BC27"/>
  <c r="BB28"/>
  <c r="BC28"/>
  <c r="BB29"/>
  <c r="BC29"/>
  <c r="BB30"/>
  <c r="BC30"/>
  <c r="BB31"/>
  <c r="BC31"/>
  <c r="BB32"/>
  <c r="BC32"/>
  <c r="BB33"/>
  <c r="BC33"/>
  <c r="BB34"/>
  <c r="BC34"/>
  <c r="BB35"/>
  <c r="BC35"/>
  <c r="BB36"/>
  <c r="BC36"/>
  <c r="BB37"/>
  <c r="BC37"/>
  <c r="BB38"/>
  <c r="BC38"/>
  <c r="BB39"/>
  <c r="BC39"/>
  <c r="BB40"/>
  <c r="BC40"/>
  <c r="BB41"/>
  <c r="BC41"/>
  <c r="BB42"/>
  <c r="BC42"/>
  <c r="BB43"/>
  <c r="BC43"/>
  <c r="BB44"/>
  <c r="BC44"/>
  <c r="BB45"/>
  <c r="BC45"/>
  <c r="BB46"/>
  <c r="BC46"/>
  <c r="BB47"/>
  <c r="BC47"/>
  <c r="BB48"/>
  <c r="BC48"/>
  <c r="BB49"/>
  <c r="BC49"/>
  <c r="BB50"/>
  <c r="BC50"/>
  <c r="BB51"/>
  <c r="BC51"/>
  <c r="BB52"/>
  <c r="BC52"/>
  <c r="BB53"/>
  <c r="BC53"/>
  <c r="BB54"/>
  <c r="BC54"/>
  <c r="BB55"/>
  <c r="BC55"/>
  <c r="BB56"/>
  <c r="BC56"/>
  <c r="BB57"/>
  <c r="BC57"/>
  <c r="BB58"/>
  <c r="BC58"/>
  <c r="BB59"/>
  <c r="BC59"/>
  <c r="BB60"/>
  <c r="BC60"/>
  <c r="BB61"/>
  <c r="BC61"/>
  <c r="BB62"/>
  <c r="BC62"/>
  <c r="BB63"/>
  <c r="BC63"/>
  <c r="BB64"/>
  <c r="BC64"/>
  <c r="BB65"/>
  <c r="BC65"/>
  <c r="BB66"/>
  <c r="BC66"/>
  <c r="BB67"/>
  <c r="BC67"/>
  <c r="BB68"/>
  <c r="BC68"/>
  <c r="BB69"/>
  <c r="BC69"/>
  <c r="BB70"/>
  <c r="BC70"/>
  <c r="BB71"/>
  <c r="BC71"/>
  <c r="BB72"/>
  <c r="BC72"/>
  <c r="BB73"/>
  <c r="BC73"/>
  <c r="BB74"/>
  <c r="BC74"/>
  <c r="BB75"/>
  <c r="BC75"/>
  <c r="BB76"/>
  <c r="BC76"/>
  <c r="BB77"/>
  <c r="BC77"/>
  <c r="BB78"/>
  <c r="BC78"/>
  <c r="BB79"/>
  <c r="BC79"/>
  <c r="BB80"/>
  <c r="BC80"/>
  <c r="BB81"/>
  <c r="BC81"/>
  <c r="BB82"/>
  <c r="BC82"/>
  <c r="BB83"/>
  <c r="BC83"/>
  <c r="BB84"/>
  <c r="BC84"/>
  <c r="BB85"/>
  <c r="BC85"/>
  <c r="BB86"/>
  <c r="BC86"/>
  <c r="BB87"/>
  <c r="BC87"/>
  <c r="BB88"/>
  <c r="BC88"/>
  <c r="BB89"/>
  <c r="BC89"/>
  <c r="BB90"/>
  <c r="BC90"/>
  <c r="BB91"/>
  <c r="BC91"/>
  <c r="BB92"/>
  <c r="BC92"/>
  <c r="BB93"/>
  <c r="BC93"/>
  <c r="BB94"/>
  <c r="BC94"/>
  <c r="BB95"/>
  <c r="BC95"/>
  <c r="BB96"/>
  <c r="BC96"/>
  <c r="BB97"/>
  <c r="BC97"/>
  <c r="BB98"/>
  <c r="BC98"/>
  <c r="BB99"/>
  <c r="BC99"/>
  <c r="BB100"/>
  <c r="BC100"/>
  <c r="BB101"/>
  <c r="BC101"/>
  <c r="BB102"/>
  <c r="BC102"/>
  <c r="BB103"/>
  <c r="BC103"/>
  <c r="BB104"/>
  <c r="BC104"/>
  <c r="BB105"/>
  <c r="BC105"/>
  <c r="BB106"/>
  <c r="BC106"/>
  <c r="BB107"/>
  <c r="BC107"/>
  <c r="BB108"/>
  <c r="BC108"/>
  <c r="BB109"/>
  <c r="BC109"/>
  <c r="BB110"/>
  <c r="BC110"/>
  <c r="BB111"/>
  <c r="BC111"/>
  <c r="BB112"/>
  <c r="BC112"/>
  <c r="BB113"/>
  <c r="BC113"/>
  <c r="BB114"/>
  <c r="BC114"/>
  <c r="BB115"/>
  <c r="BC115"/>
  <c r="BB116"/>
  <c r="BC116"/>
  <c r="BB117"/>
  <c r="BC117"/>
  <c r="BB118"/>
  <c r="BC118"/>
  <c r="BB119"/>
  <c r="BC119"/>
  <c r="BB120"/>
  <c r="BC120"/>
  <c r="BB121"/>
  <c r="BC121"/>
  <c r="BB122"/>
  <c r="BC122"/>
  <c r="BB123"/>
  <c r="BC123"/>
  <c r="BB124"/>
  <c r="BC124"/>
  <c r="BB125"/>
  <c r="BC125"/>
  <c r="BB126"/>
  <c r="BC126"/>
  <c r="BB127"/>
  <c r="BC127"/>
  <c r="BB128"/>
  <c r="BC128"/>
  <c r="BB129"/>
  <c r="BC129"/>
  <c r="BB130"/>
  <c r="BC130"/>
  <c r="BB131"/>
  <c r="BC131"/>
  <c r="BB132"/>
  <c r="BC132"/>
  <c r="BB133"/>
  <c r="BC133"/>
  <c r="BB134"/>
  <c r="BC134"/>
  <c r="BB135"/>
  <c r="BC135"/>
  <c r="BB136"/>
  <c r="BC136"/>
  <c r="BB137"/>
  <c r="BC137"/>
  <c r="BB138"/>
  <c r="BC138"/>
  <c r="BB139"/>
  <c r="BC139"/>
  <c r="BB140"/>
  <c r="BC140"/>
  <c r="BB141"/>
  <c r="BC141"/>
  <c r="BB142"/>
  <c r="BC142"/>
  <c r="BB143"/>
  <c r="BC143"/>
  <c r="BB144"/>
  <c r="BC144"/>
  <c r="BB145"/>
  <c r="BC145"/>
  <c r="BB146"/>
  <c r="BC146"/>
  <c r="BB147"/>
  <c r="BC147"/>
  <c r="BB148"/>
  <c r="BC148"/>
  <c r="BB149"/>
  <c r="BC149"/>
  <c r="BB150"/>
  <c r="BC150"/>
  <c r="BB151"/>
  <c r="BC151"/>
  <c r="BB152"/>
  <c r="BC152"/>
  <c r="BB153"/>
  <c r="BC153"/>
  <c r="BB154"/>
  <c r="BC154"/>
  <c r="BB155"/>
  <c r="BC155"/>
  <c r="AY3"/>
  <c r="AZ3"/>
  <c r="AY4"/>
  <c r="AZ4"/>
  <c r="AY5"/>
  <c r="AZ5"/>
  <c r="AY6"/>
  <c r="AZ6"/>
  <c r="AY7"/>
  <c r="AZ7"/>
  <c r="AY8"/>
  <c r="AZ8"/>
  <c r="AY9"/>
  <c r="AZ9"/>
  <c r="AY10"/>
  <c r="AZ10"/>
  <c r="AY11"/>
  <c r="AZ11"/>
  <c r="AY12"/>
  <c r="AZ12"/>
  <c r="AY13"/>
  <c r="AZ13"/>
  <c r="AY14"/>
  <c r="AZ14"/>
  <c r="AY15"/>
  <c r="AZ15"/>
  <c r="AY16"/>
  <c r="AZ16"/>
  <c r="AY17"/>
  <c r="AZ17"/>
  <c r="AY18"/>
  <c r="AZ18"/>
  <c r="AY19"/>
  <c r="AZ19"/>
  <c r="AY20"/>
  <c r="AZ20"/>
  <c r="AY21"/>
  <c r="AZ21"/>
  <c r="AY22"/>
  <c r="AZ22"/>
  <c r="AY23"/>
  <c r="AZ23"/>
  <c r="AY24"/>
  <c r="AZ24"/>
  <c r="AY25"/>
  <c r="AZ25"/>
  <c r="AY26"/>
  <c r="AZ26"/>
  <c r="AY27"/>
  <c r="AZ27"/>
  <c r="AY28"/>
  <c r="AZ28"/>
  <c r="AY29"/>
  <c r="AZ29"/>
  <c r="AY30"/>
  <c r="AZ30"/>
  <c r="AY31"/>
  <c r="AZ31"/>
  <c r="AY32"/>
  <c r="AZ32"/>
  <c r="AY33"/>
  <c r="AZ33"/>
  <c r="AY34"/>
  <c r="AZ34"/>
  <c r="AY35"/>
  <c r="AZ35"/>
  <c r="AY36"/>
  <c r="AZ36"/>
  <c r="AY37"/>
  <c r="AZ37"/>
  <c r="AY38"/>
  <c r="AZ38"/>
  <c r="AY39"/>
  <c r="AZ39"/>
  <c r="AY40"/>
  <c r="AZ40"/>
  <c r="AY41"/>
  <c r="AZ41"/>
  <c r="AY42"/>
  <c r="AZ42"/>
  <c r="AY43"/>
  <c r="AZ43"/>
  <c r="AY44"/>
  <c r="AZ44"/>
  <c r="AY45"/>
  <c r="AZ45"/>
  <c r="AY46"/>
  <c r="AZ46"/>
  <c r="AY47"/>
  <c r="AZ47"/>
  <c r="AY48"/>
  <c r="AZ48"/>
  <c r="AY49"/>
  <c r="AZ49"/>
  <c r="AY50"/>
  <c r="AZ50"/>
  <c r="AY51"/>
  <c r="AZ51"/>
  <c r="AY52"/>
  <c r="AZ52"/>
  <c r="AY53"/>
  <c r="AZ53"/>
  <c r="AY54"/>
  <c r="AZ54"/>
  <c r="AY55"/>
  <c r="AZ55"/>
  <c r="AY56"/>
  <c r="AZ56"/>
  <c r="AY57"/>
  <c r="AZ57"/>
  <c r="AY58"/>
  <c r="AZ58"/>
  <c r="AY59"/>
  <c r="AZ59"/>
  <c r="AY60"/>
  <c r="AZ60"/>
  <c r="AY61"/>
  <c r="AZ61"/>
  <c r="AY62"/>
  <c r="AZ62"/>
  <c r="AY63"/>
  <c r="AZ63"/>
  <c r="AY64"/>
  <c r="AZ64"/>
  <c r="AY65"/>
  <c r="AZ65"/>
  <c r="AY66"/>
  <c r="AZ66"/>
  <c r="AY67"/>
  <c r="AZ67"/>
  <c r="AY68"/>
  <c r="AZ68"/>
  <c r="AY69"/>
  <c r="AZ69"/>
  <c r="AY70"/>
  <c r="AZ70"/>
  <c r="AY71"/>
  <c r="AZ71"/>
  <c r="AY72"/>
  <c r="AZ72"/>
  <c r="AY73"/>
  <c r="AZ73"/>
  <c r="AY74"/>
  <c r="AZ74"/>
  <c r="AY75"/>
  <c r="AZ75"/>
  <c r="AY76"/>
  <c r="AZ76"/>
  <c r="AY77"/>
  <c r="AZ77"/>
  <c r="AY78"/>
  <c r="AZ78"/>
  <c r="AY79"/>
  <c r="AZ79"/>
  <c r="AY80"/>
  <c r="AZ80"/>
  <c r="AY81"/>
  <c r="AZ81"/>
  <c r="AY82"/>
  <c r="AZ82"/>
  <c r="AY83"/>
  <c r="AZ83"/>
  <c r="AY84"/>
  <c r="AZ84"/>
  <c r="AY85"/>
  <c r="AZ85"/>
  <c r="AY86"/>
  <c r="AZ86"/>
  <c r="AY87"/>
  <c r="AZ87"/>
  <c r="AY88"/>
  <c r="AZ88"/>
  <c r="AY89"/>
  <c r="AZ89"/>
  <c r="AY90"/>
  <c r="AZ90"/>
  <c r="AY91"/>
  <c r="AZ91"/>
  <c r="AY92"/>
  <c r="AZ92"/>
  <c r="AY93"/>
  <c r="AZ93"/>
  <c r="AY94"/>
  <c r="AZ94"/>
  <c r="AY95"/>
  <c r="AZ95"/>
  <c r="AY96"/>
  <c r="AZ96"/>
  <c r="AY97"/>
  <c r="AZ97"/>
  <c r="AY98"/>
  <c r="AZ98"/>
  <c r="AY99"/>
  <c r="AZ99"/>
  <c r="AY100"/>
  <c r="AZ100"/>
  <c r="AY101"/>
  <c r="AZ101"/>
  <c r="AY102"/>
  <c r="AZ102"/>
  <c r="AY103"/>
  <c r="AZ103"/>
  <c r="AY104"/>
  <c r="AZ104"/>
  <c r="AY105"/>
  <c r="AZ105"/>
  <c r="AY106"/>
  <c r="AZ106"/>
  <c r="AY107"/>
  <c r="AZ107"/>
  <c r="AY108"/>
  <c r="AZ108"/>
  <c r="AY109"/>
  <c r="AZ109"/>
  <c r="AY110"/>
  <c r="AZ110"/>
  <c r="AY111"/>
  <c r="AZ111"/>
  <c r="AY112"/>
  <c r="AZ112"/>
  <c r="AY113"/>
  <c r="AZ113"/>
  <c r="AY114"/>
  <c r="AZ114"/>
  <c r="AY115"/>
  <c r="AZ115"/>
  <c r="AY116"/>
  <c r="AZ116"/>
  <c r="AY117"/>
  <c r="AZ117"/>
  <c r="AY118"/>
  <c r="AZ118"/>
  <c r="AY119"/>
  <c r="AZ119"/>
  <c r="AY120"/>
  <c r="AZ120"/>
  <c r="AY121"/>
  <c r="AZ121"/>
  <c r="AY122"/>
  <c r="AZ122"/>
  <c r="AY123"/>
  <c r="AZ123"/>
  <c r="AY124"/>
  <c r="AZ124"/>
  <c r="AY125"/>
  <c r="AZ125"/>
  <c r="AY126"/>
  <c r="AZ126"/>
  <c r="AY127"/>
  <c r="AZ127"/>
  <c r="AY128"/>
  <c r="AZ128"/>
  <c r="AY129"/>
  <c r="AZ129"/>
  <c r="AY130"/>
  <c r="AZ130"/>
  <c r="AY131"/>
  <c r="AZ131"/>
  <c r="AY132"/>
  <c r="AZ132"/>
  <c r="AY133"/>
  <c r="AZ133"/>
  <c r="AY134"/>
  <c r="AZ134"/>
  <c r="AY135"/>
  <c r="AZ135"/>
  <c r="AY136"/>
  <c r="AZ136"/>
  <c r="AY137"/>
  <c r="AZ137"/>
  <c r="AY138"/>
  <c r="AZ138"/>
  <c r="AY139"/>
  <c r="AZ139"/>
  <c r="AY140"/>
  <c r="AZ140"/>
  <c r="AY141"/>
  <c r="AZ141"/>
  <c r="AY142"/>
  <c r="AZ142"/>
  <c r="AY143"/>
  <c r="AZ143"/>
  <c r="AY144"/>
  <c r="AZ144"/>
  <c r="AY145"/>
  <c r="AZ145"/>
  <c r="AY146"/>
  <c r="AZ146"/>
  <c r="AY147"/>
  <c r="AZ147"/>
  <c r="AY148"/>
  <c r="AZ148"/>
  <c r="AY149"/>
  <c r="AZ149"/>
  <c r="AY150"/>
  <c r="AZ150"/>
  <c r="AY151"/>
  <c r="AZ151"/>
  <c r="AY152"/>
  <c r="AZ152"/>
  <c r="AY153"/>
  <c r="AZ153"/>
  <c r="AY154"/>
  <c r="AZ154"/>
  <c r="AY155"/>
  <c r="AZ155"/>
  <c r="AV3"/>
  <c r="AW3"/>
  <c r="AV4"/>
  <c r="AW4"/>
  <c r="AV5"/>
  <c r="AW5"/>
  <c r="AV6"/>
  <c r="AW6"/>
  <c r="AV7"/>
  <c r="AW7"/>
  <c r="AV8"/>
  <c r="AW8"/>
  <c r="AV9"/>
  <c r="AW9"/>
  <c r="AV10"/>
  <c r="AW10"/>
  <c r="AV11"/>
  <c r="AW11"/>
  <c r="AV12"/>
  <c r="AW12"/>
  <c r="AV13"/>
  <c r="AW13"/>
  <c r="AV14"/>
  <c r="AW14"/>
  <c r="AV15"/>
  <c r="AW15"/>
  <c r="AV16"/>
  <c r="AW16"/>
  <c r="AV17"/>
  <c r="AW17"/>
  <c r="AV18"/>
  <c r="AW18"/>
  <c r="AV19"/>
  <c r="AW19"/>
  <c r="AV20"/>
  <c r="AW20"/>
  <c r="AV21"/>
  <c r="AW21"/>
  <c r="AV22"/>
  <c r="AW22"/>
  <c r="AV23"/>
  <c r="AW23"/>
  <c r="AV24"/>
  <c r="AW24"/>
  <c r="AV25"/>
  <c r="AW25"/>
  <c r="AV26"/>
  <c r="AW26"/>
  <c r="AV27"/>
  <c r="AW27"/>
  <c r="AV28"/>
  <c r="AW28"/>
  <c r="AV29"/>
  <c r="AW29"/>
  <c r="AV30"/>
  <c r="AW30"/>
  <c r="AV31"/>
  <c r="AW31"/>
  <c r="AV32"/>
  <c r="AW32"/>
  <c r="AV33"/>
  <c r="AW33"/>
  <c r="AV34"/>
  <c r="AW34"/>
  <c r="AV35"/>
  <c r="AW35"/>
  <c r="AV36"/>
  <c r="AW36"/>
  <c r="AV37"/>
  <c r="AW37"/>
  <c r="AV38"/>
  <c r="AW38"/>
  <c r="AV39"/>
  <c r="AW39"/>
  <c r="AV40"/>
  <c r="AW40"/>
  <c r="AV41"/>
  <c r="AW41"/>
  <c r="AV42"/>
  <c r="AW42"/>
  <c r="AV43"/>
  <c r="AW43"/>
  <c r="AV44"/>
  <c r="AW44"/>
  <c r="AV45"/>
  <c r="AW45"/>
  <c r="AV46"/>
  <c r="AW46"/>
  <c r="AV47"/>
  <c r="AW47"/>
  <c r="AV48"/>
  <c r="AW48"/>
  <c r="AV49"/>
  <c r="AW49"/>
  <c r="AV50"/>
  <c r="AW50"/>
  <c r="AV51"/>
  <c r="AW51"/>
  <c r="AV52"/>
  <c r="AW52"/>
  <c r="AV53"/>
  <c r="AW53"/>
  <c r="AV54"/>
  <c r="AW54"/>
  <c r="AV55"/>
  <c r="AW55"/>
  <c r="AV56"/>
  <c r="AW56"/>
  <c r="AV57"/>
  <c r="AW57"/>
  <c r="AV58"/>
  <c r="AW58"/>
  <c r="AV59"/>
  <c r="AW59"/>
  <c r="AV60"/>
  <c r="AW60"/>
  <c r="AV61"/>
  <c r="AW61"/>
  <c r="AV62"/>
  <c r="AW62"/>
  <c r="AV63"/>
  <c r="AW63"/>
  <c r="AV64"/>
  <c r="AW64"/>
  <c r="AV65"/>
  <c r="AW65"/>
  <c r="AV66"/>
  <c r="AW66"/>
  <c r="AV67"/>
  <c r="AW67"/>
  <c r="AV68"/>
  <c r="AW68"/>
  <c r="AV69"/>
  <c r="AW69"/>
  <c r="AV70"/>
  <c r="AW70"/>
  <c r="AV71"/>
  <c r="AW71"/>
  <c r="AV72"/>
  <c r="AW72"/>
  <c r="AV73"/>
  <c r="AW73"/>
  <c r="AV74"/>
  <c r="AW74"/>
  <c r="AV75"/>
  <c r="AW75"/>
  <c r="AV76"/>
  <c r="AW76"/>
  <c r="AV77"/>
  <c r="AW77"/>
  <c r="AV78"/>
  <c r="AW78"/>
  <c r="AV79"/>
  <c r="AW79"/>
  <c r="AV80"/>
  <c r="AW80"/>
  <c r="AV81"/>
  <c r="AW81"/>
  <c r="AV82"/>
  <c r="AW82"/>
  <c r="AV83"/>
  <c r="AW83"/>
  <c r="AV84"/>
  <c r="AW84"/>
  <c r="AV85"/>
  <c r="AW85"/>
  <c r="AV86"/>
  <c r="AW86"/>
  <c r="AV87"/>
  <c r="AW87"/>
  <c r="AV88"/>
  <c r="AW88"/>
  <c r="AV89"/>
  <c r="AW89"/>
  <c r="AV90"/>
  <c r="AW90"/>
  <c r="AV91"/>
  <c r="AW91"/>
  <c r="AV92"/>
  <c r="AW92"/>
  <c r="AV93"/>
  <c r="AW93"/>
  <c r="AV94"/>
  <c r="AW94"/>
  <c r="AV95"/>
  <c r="AW95"/>
  <c r="AV96"/>
  <c r="AW96"/>
  <c r="AV97"/>
  <c r="AW97"/>
  <c r="AV98"/>
  <c r="AW98"/>
  <c r="AV99"/>
  <c r="AW99"/>
  <c r="AV100"/>
  <c r="AW100"/>
  <c r="AV101"/>
  <c r="AW101"/>
  <c r="AV102"/>
  <c r="AW102"/>
  <c r="AV103"/>
  <c r="AW103"/>
  <c r="AV104"/>
  <c r="AW104"/>
  <c r="AV105"/>
  <c r="AW105"/>
  <c r="AV106"/>
  <c r="AW106"/>
  <c r="AV107"/>
  <c r="AW107"/>
  <c r="AV108"/>
  <c r="AW108"/>
  <c r="AV109"/>
  <c r="AW109"/>
  <c r="AV110"/>
  <c r="AW110"/>
  <c r="AV111"/>
  <c r="AW111"/>
  <c r="AV112"/>
  <c r="AW112"/>
  <c r="AV113"/>
  <c r="AW113"/>
  <c r="AV114"/>
  <c r="AW114"/>
  <c r="AV115"/>
  <c r="AW115"/>
  <c r="AV116"/>
  <c r="AW116"/>
  <c r="AV117"/>
  <c r="AW117"/>
  <c r="AV118"/>
  <c r="AW118"/>
  <c r="AV119"/>
  <c r="AW119"/>
  <c r="AV120"/>
  <c r="AW120"/>
  <c r="AV121"/>
  <c r="AW121"/>
  <c r="AV122"/>
  <c r="AW122"/>
  <c r="AV123"/>
  <c r="AW123"/>
  <c r="AV124"/>
  <c r="AW124"/>
  <c r="AV125"/>
  <c r="AW125"/>
  <c r="AV126"/>
  <c r="AW126"/>
  <c r="AV127"/>
  <c r="AW127"/>
  <c r="AV128"/>
  <c r="AW128"/>
  <c r="AV129"/>
  <c r="AW129"/>
  <c r="AV130"/>
  <c r="AW130"/>
  <c r="AV131"/>
  <c r="AW131"/>
  <c r="AV132"/>
  <c r="AW132"/>
  <c r="AV133"/>
  <c r="AW133"/>
  <c r="AV134"/>
  <c r="AW134"/>
  <c r="AV135"/>
  <c r="AW135"/>
  <c r="AV136"/>
  <c r="AW136"/>
  <c r="AV137"/>
  <c r="AW137"/>
  <c r="AV138"/>
  <c r="AW138"/>
  <c r="AV139"/>
  <c r="AW139"/>
  <c r="AV140"/>
  <c r="AW140"/>
  <c r="AV141"/>
  <c r="AW141"/>
  <c r="AV142"/>
  <c r="AW142"/>
  <c r="AV143"/>
  <c r="AW143"/>
  <c r="AV144"/>
  <c r="AW144"/>
  <c r="AV145"/>
  <c r="AW145"/>
  <c r="AV146"/>
  <c r="AW146"/>
  <c r="AV147"/>
  <c r="AW147"/>
  <c r="AV148"/>
  <c r="AW148"/>
  <c r="AV149"/>
  <c r="AW149"/>
  <c r="AV150"/>
  <c r="AW150"/>
  <c r="AV151"/>
  <c r="AW151"/>
  <c r="AV152"/>
  <c r="AW152"/>
  <c r="AV153"/>
  <c r="AW153"/>
  <c r="AV154"/>
  <c r="AW154"/>
  <c r="AV155"/>
  <c r="AW155"/>
  <c r="AR3"/>
  <c r="AS3"/>
  <c r="AR4"/>
  <c r="AS4"/>
  <c r="AR5"/>
  <c r="AS5"/>
  <c r="AR6"/>
  <c r="AS6"/>
  <c r="AR7"/>
  <c r="AS7"/>
  <c r="AR8"/>
  <c r="AS8"/>
  <c r="AR9"/>
  <c r="AS9"/>
  <c r="AR10"/>
  <c r="AS10"/>
  <c r="AR11"/>
  <c r="AS11"/>
  <c r="AR12"/>
  <c r="AS12"/>
  <c r="AR13"/>
  <c r="AS13"/>
  <c r="AR14"/>
  <c r="AS14"/>
  <c r="AR15"/>
  <c r="AS15"/>
  <c r="AR16"/>
  <c r="AS16"/>
  <c r="AR17"/>
  <c r="AS17"/>
  <c r="AR18"/>
  <c r="AS18"/>
  <c r="AR19"/>
  <c r="AS19"/>
  <c r="AR20"/>
  <c r="AS20"/>
  <c r="AR21"/>
  <c r="AS21"/>
  <c r="AR22"/>
  <c r="AS22"/>
  <c r="AR23"/>
  <c r="AS23"/>
  <c r="AR24"/>
  <c r="AS24"/>
  <c r="AR25"/>
  <c r="AS25"/>
  <c r="AR26"/>
  <c r="AS26"/>
  <c r="AR27"/>
  <c r="AS27"/>
  <c r="AR28"/>
  <c r="AS28"/>
  <c r="AR29"/>
  <c r="AS29"/>
  <c r="AR30"/>
  <c r="AS30"/>
  <c r="AR31"/>
  <c r="AS31"/>
  <c r="AR32"/>
  <c r="AS32"/>
  <c r="AR33"/>
  <c r="AS33"/>
  <c r="AR34"/>
  <c r="AS34"/>
  <c r="AR35"/>
  <c r="AS35"/>
  <c r="AR36"/>
  <c r="AS36"/>
  <c r="AR37"/>
  <c r="AS37"/>
  <c r="AR38"/>
  <c r="AS38"/>
  <c r="AR39"/>
  <c r="AS39"/>
  <c r="AR40"/>
  <c r="AS40"/>
  <c r="AR41"/>
  <c r="AS41"/>
  <c r="AR42"/>
  <c r="AS42"/>
  <c r="AR43"/>
  <c r="AS43"/>
  <c r="AR44"/>
  <c r="AS44"/>
  <c r="AR45"/>
  <c r="AS45"/>
  <c r="AR46"/>
  <c r="AS46"/>
  <c r="AR47"/>
  <c r="AS47"/>
  <c r="AR48"/>
  <c r="AS48"/>
  <c r="AR49"/>
  <c r="AS49"/>
  <c r="AR50"/>
  <c r="AS50"/>
  <c r="AR51"/>
  <c r="AS51"/>
  <c r="AR52"/>
  <c r="AS52"/>
  <c r="AR53"/>
  <c r="AS53"/>
  <c r="AR54"/>
  <c r="AS54"/>
  <c r="AR55"/>
  <c r="AS55"/>
  <c r="AR56"/>
  <c r="AS56"/>
  <c r="AR57"/>
  <c r="AS57"/>
  <c r="AR58"/>
  <c r="AS58"/>
  <c r="AR59"/>
  <c r="AS59"/>
  <c r="AR60"/>
  <c r="AS60"/>
  <c r="AR61"/>
  <c r="AS61"/>
  <c r="AR62"/>
  <c r="AS62"/>
  <c r="AR63"/>
  <c r="AS63"/>
  <c r="AR64"/>
  <c r="AS64"/>
  <c r="AR65"/>
  <c r="AS65"/>
  <c r="AR66"/>
  <c r="AS66"/>
  <c r="AR67"/>
  <c r="AS67"/>
  <c r="AR68"/>
  <c r="AS68"/>
  <c r="AR69"/>
  <c r="AS69"/>
  <c r="AR70"/>
  <c r="AS70"/>
  <c r="AR71"/>
  <c r="AS71"/>
  <c r="AR72"/>
  <c r="AS72"/>
  <c r="AR73"/>
  <c r="AS73"/>
  <c r="AR74"/>
  <c r="AS74"/>
  <c r="AR75"/>
  <c r="AS75"/>
  <c r="AR76"/>
  <c r="AS76"/>
  <c r="AR77"/>
  <c r="AS77"/>
  <c r="AR78"/>
  <c r="AS78"/>
  <c r="AR79"/>
  <c r="AS79"/>
  <c r="AR80"/>
  <c r="AS80"/>
  <c r="AR81"/>
  <c r="AS81"/>
  <c r="AR82"/>
  <c r="AS82"/>
  <c r="AR83"/>
  <c r="AS83"/>
  <c r="AR84"/>
  <c r="AS84"/>
  <c r="AR85"/>
  <c r="AS85"/>
  <c r="AR86"/>
  <c r="AS86"/>
  <c r="AR87"/>
  <c r="AS87"/>
  <c r="AR88"/>
  <c r="AS88"/>
  <c r="AR89"/>
  <c r="AS89"/>
  <c r="AR90"/>
  <c r="AS90"/>
  <c r="AR91"/>
  <c r="AS91"/>
  <c r="AR92"/>
  <c r="AS92"/>
  <c r="AR93"/>
  <c r="AS93"/>
  <c r="AR94"/>
  <c r="AS94"/>
  <c r="AR95"/>
  <c r="AS95"/>
  <c r="AR96"/>
  <c r="AS96"/>
  <c r="AR97"/>
  <c r="AS97"/>
  <c r="AR98"/>
  <c r="AS98"/>
  <c r="AR99"/>
  <c r="AS99"/>
  <c r="AR100"/>
  <c r="AS100"/>
  <c r="AR101"/>
  <c r="AS101"/>
  <c r="AR102"/>
  <c r="AS102"/>
  <c r="AR103"/>
  <c r="AS103"/>
  <c r="AR104"/>
  <c r="AS104"/>
  <c r="AR105"/>
  <c r="AS105"/>
  <c r="AR106"/>
  <c r="AS106"/>
  <c r="AR107"/>
  <c r="AS107"/>
  <c r="AR108"/>
  <c r="AS108"/>
  <c r="AR109"/>
  <c r="AS109"/>
  <c r="AR110"/>
  <c r="AS110"/>
  <c r="AR111"/>
  <c r="AS111"/>
  <c r="AR112"/>
  <c r="AS112"/>
  <c r="AR113"/>
  <c r="AS113"/>
  <c r="AR114"/>
  <c r="AS114"/>
  <c r="AR115"/>
  <c r="AS115"/>
  <c r="AR116"/>
  <c r="AS116"/>
  <c r="AR117"/>
  <c r="AS117"/>
  <c r="AR118"/>
  <c r="AS118"/>
  <c r="AR119"/>
  <c r="AS119"/>
  <c r="AR120"/>
  <c r="AS120"/>
  <c r="AR121"/>
  <c r="AS121"/>
  <c r="AR122"/>
  <c r="AS122"/>
  <c r="AR123"/>
  <c r="AS123"/>
  <c r="AR124"/>
  <c r="AS124"/>
  <c r="AR125"/>
  <c r="AS125"/>
  <c r="AR126"/>
  <c r="AS126"/>
  <c r="AR127"/>
  <c r="AS127"/>
  <c r="AR128"/>
  <c r="AS128"/>
  <c r="AR129"/>
  <c r="AS129"/>
  <c r="AR130"/>
  <c r="AS130"/>
  <c r="AR131"/>
  <c r="AS131"/>
  <c r="AR132"/>
  <c r="AS132"/>
  <c r="AR133"/>
  <c r="AS133"/>
  <c r="AR134"/>
  <c r="AS134"/>
  <c r="AR135"/>
  <c r="AS135"/>
  <c r="AR136"/>
  <c r="AS136"/>
  <c r="AR137"/>
  <c r="AS137"/>
  <c r="AR138"/>
  <c r="AS138"/>
  <c r="AR139"/>
  <c r="AS139"/>
  <c r="AR140"/>
  <c r="AS140"/>
  <c r="AR141"/>
  <c r="AS141"/>
  <c r="AR142"/>
  <c r="AS142"/>
  <c r="AR143"/>
  <c r="AS143"/>
  <c r="AR144"/>
  <c r="AS144"/>
  <c r="AR145"/>
  <c r="AS145"/>
  <c r="AR146"/>
  <c r="AS146"/>
  <c r="AR147"/>
  <c r="AS147"/>
  <c r="AR148"/>
  <c r="AS148"/>
  <c r="AR149"/>
  <c r="AS149"/>
  <c r="AR150"/>
  <c r="AS150"/>
  <c r="AR151"/>
  <c r="AS151"/>
  <c r="AR152"/>
  <c r="AS152"/>
  <c r="AR153"/>
  <c r="AS153"/>
  <c r="AR154"/>
  <c r="AS154"/>
  <c r="AR155"/>
  <c r="AS155"/>
  <c r="AO3"/>
  <c r="AP3"/>
  <c r="AO4"/>
  <c r="AP4"/>
  <c r="AO5"/>
  <c r="AP5"/>
  <c r="AO6"/>
  <c r="AP6"/>
  <c r="AO7"/>
  <c r="AP7"/>
  <c r="AO8"/>
  <c r="AP8"/>
  <c r="AO9"/>
  <c r="AP9"/>
  <c r="AO10"/>
  <c r="AP10"/>
  <c r="AO11"/>
  <c r="AP11"/>
  <c r="AO12"/>
  <c r="AP12"/>
  <c r="AO13"/>
  <c r="AP13"/>
  <c r="AO14"/>
  <c r="AP14"/>
  <c r="AO15"/>
  <c r="AP15"/>
  <c r="AO16"/>
  <c r="AP16"/>
  <c r="AO17"/>
  <c r="AP17"/>
  <c r="AO18"/>
  <c r="AP18"/>
  <c r="AO19"/>
  <c r="AP19"/>
  <c r="AO20"/>
  <c r="AP20"/>
  <c r="AO21"/>
  <c r="AP21"/>
  <c r="AO22"/>
  <c r="AP22"/>
  <c r="AO23"/>
  <c r="AP23"/>
  <c r="AO24"/>
  <c r="AP24"/>
  <c r="AO25"/>
  <c r="AP25"/>
  <c r="AO26"/>
  <c r="AP26"/>
  <c r="AO27"/>
  <c r="AP27"/>
  <c r="AO28"/>
  <c r="AP28"/>
  <c r="AO29"/>
  <c r="AP29"/>
  <c r="AO30"/>
  <c r="AP30"/>
  <c r="AO31"/>
  <c r="AP31"/>
  <c r="AO32"/>
  <c r="AP32"/>
  <c r="AO33"/>
  <c r="AP33"/>
  <c r="AO34"/>
  <c r="AP34"/>
  <c r="AO35"/>
  <c r="AP35"/>
  <c r="AO36"/>
  <c r="AP36"/>
  <c r="AO37"/>
  <c r="AP37"/>
  <c r="AO38"/>
  <c r="AP38"/>
  <c r="AO39"/>
  <c r="AP39"/>
  <c r="AO40"/>
  <c r="AP40"/>
  <c r="AO41"/>
  <c r="AP41"/>
  <c r="AO42"/>
  <c r="AP42"/>
  <c r="AO43"/>
  <c r="AP43"/>
  <c r="AO44"/>
  <c r="AP44"/>
  <c r="AO45"/>
  <c r="AP45"/>
  <c r="AO46"/>
  <c r="AP46"/>
  <c r="AO47"/>
  <c r="AP47"/>
  <c r="AO48"/>
  <c r="AP48"/>
  <c r="AO49"/>
  <c r="AP49"/>
  <c r="AO50"/>
  <c r="AP50"/>
  <c r="AO51"/>
  <c r="AP51"/>
  <c r="AO52"/>
  <c r="AP52"/>
  <c r="AO53"/>
  <c r="AP53"/>
  <c r="AO54"/>
  <c r="AP54"/>
  <c r="AO55"/>
  <c r="AP55"/>
  <c r="AO56"/>
  <c r="AP56"/>
  <c r="AO57"/>
  <c r="AP57"/>
  <c r="AO58"/>
  <c r="AP58"/>
  <c r="AO59"/>
  <c r="AP59"/>
  <c r="AO60"/>
  <c r="AP60"/>
  <c r="AO61"/>
  <c r="AP61"/>
  <c r="AO62"/>
  <c r="AP62"/>
  <c r="AO63"/>
  <c r="AP63"/>
  <c r="AO64"/>
  <c r="AP64"/>
  <c r="AO65"/>
  <c r="AP65"/>
  <c r="AO66"/>
  <c r="AP66"/>
  <c r="AO67"/>
  <c r="AP67"/>
  <c r="AO68"/>
  <c r="AP68"/>
  <c r="AO69"/>
  <c r="AP69"/>
  <c r="AO70"/>
  <c r="AP70"/>
  <c r="AO71"/>
  <c r="AP71"/>
  <c r="AO72"/>
  <c r="AP72"/>
  <c r="AO73"/>
  <c r="AP73"/>
  <c r="AO74"/>
  <c r="AP74"/>
  <c r="AO75"/>
  <c r="AP75"/>
  <c r="AO76"/>
  <c r="AP76"/>
  <c r="AO77"/>
  <c r="AP77"/>
  <c r="AO78"/>
  <c r="AP78"/>
  <c r="AO79"/>
  <c r="AP79"/>
  <c r="AO80"/>
  <c r="AP80"/>
  <c r="AO81"/>
  <c r="AP81"/>
  <c r="AO82"/>
  <c r="AP82"/>
  <c r="AO83"/>
  <c r="AP83"/>
  <c r="AO84"/>
  <c r="AP84"/>
  <c r="AO85"/>
  <c r="AP85"/>
  <c r="AO86"/>
  <c r="AP86"/>
  <c r="AO87"/>
  <c r="AP87"/>
  <c r="AO88"/>
  <c r="AP88"/>
  <c r="AO89"/>
  <c r="AP89"/>
  <c r="AO90"/>
  <c r="AP90"/>
  <c r="AO91"/>
  <c r="AP91"/>
  <c r="AO92"/>
  <c r="AP92"/>
  <c r="AO93"/>
  <c r="AP93"/>
  <c r="AO94"/>
  <c r="AP94"/>
  <c r="AO95"/>
  <c r="AP95"/>
  <c r="AO96"/>
  <c r="AP96"/>
  <c r="AO97"/>
  <c r="AP97"/>
  <c r="AO98"/>
  <c r="AP98"/>
  <c r="AO99"/>
  <c r="AP99"/>
  <c r="AO100"/>
  <c r="AP100"/>
  <c r="AO101"/>
  <c r="AP101"/>
  <c r="AO102"/>
  <c r="AP102"/>
  <c r="AO103"/>
  <c r="AP103"/>
  <c r="AO104"/>
  <c r="AP104"/>
  <c r="AO105"/>
  <c r="AP105"/>
  <c r="AO106"/>
  <c r="AP106"/>
  <c r="AO107"/>
  <c r="AP107"/>
  <c r="AO108"/>
  <c r="AP108"/>
  <c r="AO109"/>
  <c r="AP109"/>
  <c r="AO110"/>
  <c r="AP110"/>
  <c r="AO111"/>
  <c r="AP111"/>
  <c r="AO112"/>
  <c r="AP112"/>
  <c r="AO113"/>
  <c r="AP113"/>
  <c r="AO114"/>
  <c r="AP114"/>
  <c r="AO115"/>
  <c r="AP115"/>
  <c r="AO116"/>
  <c r="AP116"/>
  <c r="AO117"/>
  <c r="AP117"/>
  <c r="AO118"/>
  <c r="AP118"/>
  <c r="AO119"/>
  <c r="AP119"/>
  <c r="AO120"/>
  <c r="AP120"/>
  <c r="AO121"/>
  <c r="AP121"/>
  <c r="AO122"/>
  <c r="AP122"/>
  <c r="AO123"/>
  <c r="AP123"/>
  <c r="AO124"/>
  <c r="AP124"/>
  <c r="AO125"/>
  <c r="AP125"/>
  <c r="AO126"/>
  <c r="AP126"/>
  <c r="AO127"/>
  <c r="AP127"/>
  <c r="AO128"/>
  <c r="AP128"/>
  <c r="AO129"/>
  <c r="AP129"/>
  <c r="AO130"/>
  <c r="AP130"/>
  <c r="AO131"/>
  <c r="AP131"/>
  <c r="AO132"/>
  <c r="AP132"/>
  <c r="AO133"/>
  <c r="AP133"/>
  <c r="AO134"/>
  <c r="AP134"/>
  <c r="AO135"/>
  <c r="AP135"/>
  <c r="AO136"/>
  <c r="AP136"/>
  <c r="AO137"/>
  <c r="AP137"/>
  <c r="AO138"/>
  <c r="AP138"/>
  <c r="AO139"/>
  <c r="AP139"/>
  <c r="AO140"/>
  <c r="AP140"/>
  <c r="AO141"/>
  <c r="AP141"/>
  <c r="AO142"/>
  <c r="AP142"/>
  <c r="AO143"/>
  <c r="AP143"/>
  <c r="AO144"/>
  <c r="AP144"/>
  <c r="AO145"/>
  <c r="AP145"/>
  <c r="AO146"/>
  <c r="AP146"/>
  <c r="AO147"/>
  <c r="AP147"/>
  <c r="AO148"/>
  <c r="AP148"/>
  <c r="AO149"/>
  <c r="AP149"/>
  <c r="AO150"/>
  <c r="AP150"/>
  <c r="AO151"/>
  <c r="AP151"/>
  <c r="AO152"/>
  <c r="AP152"/>
  <c r="AO153"/>
  <c r="AP153"/>
  <c r="AO154"/>
  <c r="AP154"/>
  <c r="AO155"/>
  <c r="AP155"/>
  <c r="AL3"/>
  <c r="AM3"/>
  <c r="AL4"/>
  <c r="AM4"/>
  <c r="AL5"/>
  <c r="AM5"/>
  <c r="AL6"/>
  <c r="AM6"/>
  <c r="AL7"/>
  <c r="AM7"/>
  <c r="AL8"/>
  <c r="AM8"/>
  <c r="AL9"/>
  <c r="AM9"/>
  <c r="AL10"/>
  <c r="AM10"/>
  <c r="AL11"/>
  <c r="AM11"/>
  <c r="AL12"/>
  <c r="AM12"/>
  <c r="AL13"/>
  <c r="AM13"/>
  <c r="AL14"/>
  <c r="AM14"/>
  <c r="AL15"/>
  <c r="AM15"/>
  <c r="AL16"/>
  <c r="AM16"/>
  <c r="AL17"/>
  <c r="AM17"/>
  <c r="AL18"/>
  <c r="AM18"/>
  <c r="AL19"/>
  <c r="AM19"/>
  <c r="AL20"/>
  <c r="AM20"/>
  <c r="AL21"/>
  <c r="AM21"/>
  <c r="AL22"/>
  <c r="AM22"/>
  <c r="AL23"/>
  <c r="AM23"/>
  <c r="AL24"/>
  <c r="AM24"/>
  <c r="AL25"/>
  <c r="AM25"/>
  <c r="AL26"/>
  <c r="AM26"/>
  <c r="AL27"/>
  <c r="AM27"/>
  <c r="AL28"/>
  <c r="AM28"/>
  <c r="AL29"/>
  <c r="AM29"/>
  <c r="AL30"/>
  <c r="AM30"/>
  <c r="AL31"/>
  <c r="AM31"/>
  <c r="AL32"/>
  <c r="AM32"/>
  <c r="AL33"/>
  <c r="AM33"/>
  <c r="AL34"/>
  <c r="AM34"/>
  <c r="AL35"/>
  <c r="AM35"/>
  <c r="AL36"/>
  <c r="AM36"/>
  <c r="AL37"/>
  <c r="AM37"/>
  <c r="AL38"/>
  <c r="AM38"/>
  <c r="AL39"/>
  <c r="AM39"/>
  <c r="AL40"/>
  <c r="AM40"/>
  <c r="AL41"/>
  <c r="AM41"/>
  <c r="AL42"/>
  <c r="AM42"/>
  <c r="AL43"/>
  <c r="AM43"/>
  <c r="AL44"/>
  <c r="AM44"/>
  <c r="AL45"/>
  <c r="AM45"/>
  <c r="AL46"/>
  <c r="AM46"/>
  <c r="AL47"/>
  <c r="AM47"/>
  <c r="AL48"/>
  <c r="AM48"/>
  <c r="AL49"/>
  <c r="AM49"/>
  <c r="AL50"/>
  <c r="AM50"/>
  <c r="AL51"/>
  <c r="AM51"/>
  <c r="AL52"/>
  <c r="AM52"/>
  <c r="AL53"/>
  <c r="AM53"/>
  <c r="AL54"/>
  <c r="AM54"/>
  <c r="AL55"/>
  <c r="AM55"/>
  <c r="AL56"/>
  <c r="AM56"/>
  <c r="AL57"/>
  <c r="AM57"/>
  <c r="AL58"/>
  <c r="AM58"/>
  <c r="AL59"/>
  <c r="AM59"/>
  <c r="AL60"/>
  <c r="AM60"/>
  <c r="AL61"/>
  <c r="AM61"/>
  <c r="AL62"/>
  <c r="AM62"/>
  <c r="AL63"/>
  <c r="AM63"/>
  <c r="AL64"/>
  <c r="AM64"/>
  <c r="AL65"/>
  <c r="AM65"/>
  <c r="AL66"/>
  <c r="AM66"/>
  <c r="AL67"/>
  <c r="AM67"/>
  <c r="AL68"/>
  <c r="AM68"/>
  <c r="AL69"/>
  <c r="AM69"/>
  <c r="AL70"/>
  <c r="AM70"/>
  <c r="AL71"/>
  <c r="AM71"/>
  <c r="AL72"/>
  <c r="AM72"/>
  <c r="AL73"/>
  <c r="AM73"/>
  <c r="AL74"/>
  <c r="AM74"/>
  <c r="AL75"/>
  <c r="AM75"/>
  <c r="AL76"/>
  <c r="AM76"/>
  <c r="AL77"/>
  <c r="AM77"/>
  <c r="AL78"/>
  <c r="AM78"/>
  <c r="AL79"/>
  <c r="AM79"/>
  <c r="AL80"/>
  <c r="AM80"/>
  <c r="AL81"/>
  <c r="AM81"/>
  <c r="AL82"/>
  <c r="AM82"/>
  <c r="AL83"/>
  <c r="AM83"/>
  <c r="AL84"/>
  <c r="AM84"/>
  <c r="AL85"/>
  <c r="AM85"/>
  <c r="AL86"/>
  <c r="AM86"/>
  <c r="AL87"/>
  <c r="AM87"/>
  <c r="AL88"/>
  <c r="AM88"/>
  <c r="AL89"/>
  <c r="AM89"/>
  <c r="AL90"/>
  <c r="AM90"/>
  <c r="AL91"/>
  <c r="AM91"/>
  <c r="AL92"/>
  <c r="AM92"/>
  <c r="AL93"/>
  <c r="AM93"/>
  <c r="AL94"/>
  <c r="AM94"/>
  <c r="AL95"/>
  <c r="AM95"/>
  <c r="AL96"/>
  <c r="AM96"/>
  <c r="AL97"/>
  <c r="AM97"/>
  <c r="AL98"/>
  <c r="AM98"/>
  <c r="AL99"/>
  <c r="AM99"/>
  <c r="AL100"/>
  <c r="AM100"/>
  <c r="AL101"/>
  <c r="AM101"/>
  <c r="AL102"/>
  <c r="AM102"/>
  <c r="AL103"/>
  <c r="AM103"/>
  <c r="AL104"/>
  <c r="AM104"/>
  <c r="AL105"/>
  <c r="AM105"/>
  <c r="AL106"/>
  <c r="AM106"/>
  <c r="AL107"/>
  <c r="AM107"/>
  <c r="AL108"/>
  <c r="AM108"/>
  <c r="AL109"/>
  <c r="AM109"/>
  <c r="AL110"/>
  <c r="AM110"/>
  <c r="AL111"/>
  <c r="AM111"/>
  <c r="AL112"/>
  <c r="AM112"/>
  <c r="AL113"/>
  <c r="AM113"/>
  <c r="AL114"/>
  <c r="AM114"/>
  <c r="AL115"/>
  <c r="AM115"/>
  <c r="AL116"/>
  <c r="AM116"/>
  <c r="AL117"/>
  <c r="AM117"/>
  <c r="AL118"/>
  <c r="AM118"/>
  <c r="AL119"/>
  <c r="AM119"/>
  <c r="AL120"/>
  <c r="AM120"/>
  <c r="AL121"/>
  <c r="AM121"/>
  <c r="AL122"/>
  <c r="AM122"/>
  <c r="AL123"/>
  <c r="AM123"/>
  <c r="AL124"/>
  <c r="AM124"/>
  <c r="AL125"/>
  <c r="AM125"/>
  <c r="AL126"/>
  <c r="AM126"/>
  <c r="AL127"/>
  <c r="AM127"/>
  <c r="AL128"/>
  <c r="AM128"/>
  <c r="AL129"/>
  <c r="AM129"/>
  <c r="AL130"/>
  <c r="AM130"/>
  <c r="AL131"/>
  <c r="AM131"/>
  <c r="AL132"/>
  <c r="AM132"/>
  <c r="AL133"/>
  <c r="AM133"/>
  <c r="AL134"/>
  <c r="AM134"/>
  <c r="AL135"/>
  <c r="AM135"/>
  <c r="AL136"/>
  <c r="AM136"/>
  <c r="AL137"/>
  <c r="AM137"/>
  <c r="AL138"/>
  <c r="AM138"/>
  <c r="AL139"/>
  <c r="AM139"/>
  <c r="AL140"/>
  <c r="AM140"/>
  <c r="AL141"/>
  <c r="AM141"/>
  <c r="AL142"/>
  <c r="AM142"/>
  <c r="AL143"/>
  <c r="AM143"/>
  <c r="AL144"/>
  <c r="AM144"/>
  <c r="AL145"/>
  <c r="AM145"/>
  <c r="AL146"/>
  <c r="AM146"/>
  <c r="AL147"/>
  <c r="AM147"/>
  <c r="AL148"/>
  <c r="AM148"/>
  <c r="AL149"/>
  <c r="AM149"/>
  <c r="AL150"/>
  <c r="AM150"/>
  <c r="AL151"/>
  <c r="AM151"/>
  <c r="AL152"/>
  <c r="AM152"/>
  <c r="AL153"/>
  <c r="AM153"/>
  <c r="AL154"/>
  <c r="AM154"/>
  <c r="AL155"/>
  <c r="AM155"/>
  <c r="AI3"/>
  <c r="AJ3"/>
  <c r="AI4"/>
  <c r="AJ4"/>
  <c r="AI5"/>
  <c r="AJ5"/>
  <c r="AI6"/>
  <c r="AJ6"/>
  <c r="AI7"/>
  <c r="AJ7"/>
  <c r="AI8"/>
  <c r="AJ8"/>
  <c r="AI9"/>
  <c r="AJ9"/>
  <c r="AI10"/>
  <c r="AJ10"/>
  <c r="AI11"/>
  <c r="AJ11"/>
  <c r="AI12"/>
  <c r="AJ12"/>
  <c r="AI13"/>
  <c r="AJ13"/>
  <c r="AI14"/>
  <c r="AJ14"/>
  <c r="AI15"/>
  <c r="AJ15"/>
  <c r="AI16"/>
  <c r="AJ16"/>
  <c r="AI17"/>
  <c r="AJ17"/>
  <c r="AI18"/>
  <c r="AJ18"/>
  <c r="AI19"/>
  <c r="AJ19"/>
  <c r="AI20"/>
  <c r="AJ20"/>
  <c r="AI21"/>
  <c r="AJ21"/>
  <c r="AI22"/>
  <c r="AJ22"/>
  <c r="AI23"/>
  <c r="AJ23"/>
  <c r="AI24"/>
  <c r="AJ24"/>
  <c r="AI25"/>
  <c r="AJ25"/>
  <c r="AI26"/>
  <c r="AJ26"/>
  <c r="AI27"/>
  <c r="AJ27"/>
  <c r="AI28"/>
  <c r="AJ28"/>
  <c r="AI29"/>
  <c r="AJ29"/>
  <c r="AI30"/>
  <c r="AJ30"/>
  <c r="AI31"/>
  <c r="AJ31"/>
  <c r="AI32"/>
  <c r="AJ32"/>
  <c r="AI33"/>
  <c r="AJ33"/>
  <c r="AI34"/>
  <c r="AJ34"/>
  <c r="AI35"/>
  <c r="AJ35"/>
  <c r="AI36"/>
  <c r="AJ36"/>
  <c r="AI37"/>
  <c r="AJ37"/>
  <c r="AI38"/>
  <c r="AJ38"/>
  <c r="AI39"/>
  <c r="AJ39"/>
  <c r="AI40"/>
  <c r="AJ40"/>
  <c r="AI41"/>
  <c r="AJ41"/>
  <c r="AI42"/>
  <c r="AJ42"/>
  <c r="AI43"/>
  <c r="AJ43"/>
  <c r="AI44"/>
  <c r="AJ44"/>
  <c r="AI45"/>
  <c r="AJ45"/>
  <c r="AI46"/>
  <c r="AJ46"/>
  <c r="AI47"/>
  <c r="AJ47"/>
  <c r="AI48"/>
  <c r="AJ48"/>
  <c r="AI49"/>
  <c r="AJ49"/>
  <c r="AI50"/>
  <c r="AJ50"/>
  <c r="AI51"/>
  <c r="AJ51"/>
  <c r="AI52"/>
  <c r="AJ52"/>
  <c r="AI53"/>
  <c r="AJ53"/>
  <c r="AI54"/>
  <c r="AJ54"/>
  <c r="AI55"/>
  <c r="AJ55"/>
  <c r="AI56"/>
  <c r="AJ56"/>
  <c r="AI57"/>
  <c r="AJ57"/>
  <c r="AI58"/>
  <c r="AJ58"/>
  <c r="AI59"/>
  <c r="AJ59"/>
  <c r="AI60"/>
  <c r="AJ60"/>
  <c r="AI61"/>
  <c r="AJ61"/>
  <c r="AI62"/>
  <c r="AJ62"/>
  <c r="AI63"/>
  <c r="AJ63"/>
  <c r="AI64"/>
  <c r="AJ64"/>
  <c r="AI65"/>
  <c r="AJ65"/>
  <c r="AI66"/>
  <c r="AJ66"/>
  <c r="AI67"/>
  <c r="AJ67"/>
  <c r="AI68"/>
  <c r="AJ68"/>
  <c r="AI69"/>
  <c r="AJ69"/>
  <c r="AI70"/>
  <c r="AJ70"/>
  <c r="AI71"/>
  <c r="AJ71"/>
  <c r="AI72"/>
  <c r="AJ72"/>
  <c r="AI73"/>
  <c r="AJ73"/>
  <c r="AI74"/>
  <c r="AJ74"/>
  <c r="AI75"/>
  <c r="AJ75"/>
  <c r="AI76"/>
  <c r="AJ76"/>
  <c r="AI77"/>
  <c r="AJ77"/>
  <c r="AI78"/>
  <c r="AJ78"/>
  <c r="AI79"/>
  <c r="AJ79"/>
  <c r="AI80"/>
  <c r="AJ80"/>
  <c r="AI81"/>
  <c r="AJ81"/>
  <c r="AI82"/>
  <c r="AJ82"/>
  <c r="AI83"/>
  <c r="AJ83"/>
  <c r="AI84"/>
  <c r="AJ84"/>
  <c r="AI85"/>
  <c r="AJ85"/>
  <c r="AI86"/>
  <c r="AJ86"/>
  <c r="AI87"/>
  <c r="AJ87"/>
  <c r="AI88"/>
  <c r="AJ88"/>
  <c r="AI89"/>
  <c r="AJ89"/>
  <c r="AI90"/>
  <c r="AJ90"/>
  <c r="AI91"/>
  <c r="AJ91"/>
  <c r="AI92"/>
  <c r="AJ92"/>
  <c r="AI93"/>
  <c r="AJ93"/>
  <c r="AI94"/>
  <c r="AJ94"/>
  <c r="AI95"/>
  <c r="AJ95"/>
  <c r="AI96"/>
  <c r="AJ96"/>
  <c r="AI97"/>
  <c r="AJ97"/>
  <c r="AI98"/>
  <c r="AJ98"/>
  <c r="AI99"/>
  <c r="AJ99"/>
  <c r="AI100"/>
  <c r="AJ100"/>
  <c r="AI101"/>
  <c r="AJ101"/>
  <c r="AI102"/>
  <c r="AJ102"/>
  <c r="AI103"/>
  <c r="AJ103"/>
  <c r="AI104"/>
  <c r="AJ104"/>
  <c r="AI105"/>
  <c r="AJ105"/>
  <c r="AI106"/>
  <c r="AJ106"/>
  <c r="AI107"/>
  <c r="AJ107"/>
  <c r="AI108"/>
  <c r="AJ108"/>
  <c r="AI109"/>
  <c r="AJ109"/>
  <c r="AI110"/>
  <c r="AJ110"/>
  <c r="AI111"/>
  <c r="AJ111"/>
  <c r="AI112"/>
  <c r="AJ112"/>
  <c r="AI113"/>
  <c r="AJ113"/>
  <c r="AI114"/>
  <c r="AJ114"/>
  <c r="AI115"/>
  <c r="AJ115"/>
  <c r="AI116"/>
  <c r="AJ116"/>
  <c r="AI117"/>
  <c r="AJ117"/>
  <c r="AI118"/>
  <c r="AJ118"/>
  <c r="AI119"/>
  <c r="AJ119"/>
  <c r="AI120"/>
  <c r="AJ120"/>
  <c r="AI121"/>
  <c r="AJ121"/>
  <c r="AI122"/>
  <c r="AJ122"/>
  <c r="AI123"/>
  <c r="AJ123"/>
  <c r="AI124"/>
  <c r="AJ124"/>
  <c r="AI125"/>
  <c r="AJ125"/>
  <c r="AI126"/>
  <c r="AJ126"/>
  <c r="AI127"/>
  <c r="AJ127"/>
  <c r="AI128"/>
  <c r="AJ128"/>
  <c r="AI129"/>
  <c r="AJ129"/>
  <c r="AI130"/>
  <c r="AJ130"/>
  <c r="AI131"/>
  <c r="AJ131"/>
  <c r="AI132"/>
  <c r="AJ132"/>
  <c r="AI133"/>
  <c r="AJ133"/>
  <c r="AI134"/>
  <c r="AJ134"/>
  <c r="AI135"/>
  <c r="AJ135"/>
  <c r="AI136"/>
  <c r="AJ136"/>
  <c r="AI137"/>
  <c r="AJ137"/>
  <c r="AI138"/>
  <c r="AJ138"/>
  <c r="AI139"/>
  <c r="AJ139"/>
  <c r="AI140"/>
  <c r="AJ140"/>
  <c r="AI141"/>
  <c r="AJ141"/>
  <c r="AI142"/>
  <c r="AJ142"/>
  <c r="AI143"/>
  <c r="AJ143"/>
  <c r="AI144"/>
  <c r="AJ144"/>
  <c r="AI145"/>
  <c r="AJ145"/>
  <c r="AI146"/>
  <c r="AJ146"/>
  <c r="AI147"/>
  <c r="AJ147"/>
  <c r="AI148"/>
  <c r="AJ148"/>
  <c r="AI149"/>
  <c r="AJ149"/>
  <c r="AI150"/>
  <c r="AJ150"/>
  <c r="AI151"/>
  <c r="AJ151"/>
  <c r="AI152"/>
  <c r="AJ152"/>
  <c r="AI153"/>
  <c r="AJ153"/>
  <c r="AI154"/>
  <c r="AJ154"/>
  <c r="AI155"/>
  <c r="AJ155"/>
  <c r="AF3"/>
  <c r="AG3"/>
  <c r="AF4"/>
  <c r="AG4"/>
  <c r="AF5"/>
  <c r="AG5"/>
  <c r="AF6"/>
  <c r="AG6"/>
  <c r="AF7"/>
  <c r="AG7"/>
  <c r="AF8"/>
  <c r="AG8"/>
  <c r="AF9"/>
  <c r="AG9"/>
  <c r="AF10"/>
  <c r="AG10"/>
  <c r="AF11"/>
  <c r="AG11"/>
  <c r="AF12"/>
  <c r="AG12"/>
  <c r="AF13"/>
  <c r="AG13"/>
  <c r="AF14"/>
  <c r="AG14"/>
  <c r="AF15"/>
  <c r="AG15"/>
  <c r="AF16"/>
  <c r="AG16"/>
  <c r="AF17"/>
  <c r="AG17"/>
  <c r="AF18"/>
  <c r="AG18"/>
  <c r="AF19"/>
  <c r="AG19"/>
  <c r="AF20"/>
  <c r="AG20"/>
  <c r="AF21"/>
  <c r="AG21"/>
  <c r="AF22"/>
  <c r="AG22"/>
  <c r="AF23"/>
  <c r="AG23"/>
  <c r="AF24"/>
  <c r="AG24"/>
  <c r="AF25"/>
  <c r="AG25"/>
  <c r="AF26"/>
  <c r="AG26"/>
  <c r="AF27"/>
  <c r="AG27"/>
  <c r="AF28"/>
  <c r="AG28"/>
  <c r="AF29"/>
  <c r="AG29"/>
  <c r="AF30"/>
  <c r="AG30"/>
  <c r="AF31"/>
  <c r="AG31"/>
  <c r="AF32"/>
  <c r="AG32"/>
  <c r="AF33"/>
  <c r="AG33"/>
  <c r="AF34"/>
  <c r="AG34"/>
  <c r="AF35"/>
  <c r="AG35"/>
  <c r="AF36"/>
  <c r="AG36"/>
  <c r="AF37"/>
  <c r="AG37"/>
  <c r="AF38"/>
  <c r="AG38"/>
  <c r="AF39"/>
  <c r="AG39"/>
  <c r="AF40"/>
  <c r="AG40"/>
  <c r="AF41"/>
  <c r="AG41"/>
  <c r="AF42"/>
  <c r="AG42"/>
  <c r="AF43"/>
  <c r="AG43"/>
  <c r="AF44"/>
  <c r="AG44"/>
  <c r="AF45"/>
  <c r="AG45"/>
  <c r="AF46"/>
  <c r="AG46"/>
  <c r="AF47"/>
  <c r="AG47"/>
  <c r="AF48"/>
  <c r="AG48"/>
  <c r="AF49"/>
  <c r="AG49"/>
  <c r="AF50"/>
  <c r="AG50"/>
  <c r="AF51"/>
  <c r="AG51"/>
  <c r="AF52"/>
  <c r="AG52"/>
  <c r="AF53"/>
  <c r="AG53"/>
  <c r="AF54"/>
  <c r="AG54"/>
  <c r="AF55"/>
  <c r="AG55"/>
  <c r="AF56"/>
  <c r="AG56"/>
  <c r="AF57"/>
  <c r="AG57"/>
  <c r="AF58"/>
  <c r="AG58"/>
  <c r="AF59"/>
  <c r="AG59"/>
  <c r="AF60"/>
  <c r="AG60"/>
  <c r="AF61"/>
  <c r="AG61"/>
  <c r="AF62"/>
  <c r="AG62"/>
  <c r="AF63"/>
  <c r="AG63"/>
  <c r="AF64"/>
  <c r="AG64"/>
  <c r="AF65"/>
  <c r="AG65"/>
  <c r="AF66"/>
  <c r="AG66"/>
  <c r="AF67"/>
  <c r="AG67"/>
  <c r="AF68"/>
  <c r="AG68"/>
  <c r="AF69"/>
  <c r="AG69"/>
  <c r="AF70"/>
  <c r="AG70"/>
  <c r="AF71"/>
  <c r="AG71"/>
  <c r="AF72"/>
  <c r="AG72"/>
  <c r="AF73"/>
  <c r="AG73"/>
  <c r="AF74"/>
  <c r="AG74"/>
  <c r="AF75"/>
  <c r="AG75"/>
  <c r="AF76"/>
  <c r="AG76"/>
  <c r="AF77"/>
  <c r="AG77"/>
  <c r="AF78"/>
  <c r="AG78"/>
  <c r="AF79"/>
  <c r="AG79"/>
  <c r="AF80"/>
  <c r="AG80"/>
  <c r="AF81"/>
  <c r="AG81"/>
  <c r="AF82"/>
  <c r="AG82"/>
  <c r="AF83"/>
  <c r="AG83"/>
  <c r="AF84"/>
  <c r="AG84"/>
  <c r="AF85"/>
  <c r="AG85"/>
  <c r="AF86"/>
  <c r="AG86"/>
  <c r="AF87"/>
  <c r="AG87"/>
  <c r="AF88"/>
  <c r="AG88"/>
  <c r="AF89"/>
  <c r="AG89"/>
  <c r="AF90"/>
  <c r="AG90"/>
  <c r="AF91"/>
  <c r="AG91"/>
  <c r="AF92"/>
  <c r="AG92"/>
  <c r="AF93"/>
  <c r="AG93"/>
  <c r="AF94"/>
  <c r="AG94"/>
  <c r="AF95"/>
  <c r="AG95"/>
  <c r="AF96"/>
  <c r="AG96"/>
  <c r="AF97"/>
  <c r="AG97"/>
  <c r="AF98"/>
  <c r="AG98"/>
  <c r="AF99"/>
  <c r="AG99"/>
  <c r="AF100"/>
  <c r="AG100"/>
  <c r="AF101"/>
  <c r="AG101"/>
  <c r="AF102"/>
  <c r="AG102"/>
  <c r="AF103"/>
  <c r="AG103"/>
  <c r="AF104"/>
  <c r="AG104"/>
  <c r="AF105"/>
  <c r="AG105"/>
  <c r="AF106"/>
  <c r="AG106"/>
  <c r="AF107"/>
  <c r="AG107"/>
  <c r="AF108"/>
  <c r="AG108"/>
  <c r="AF109"/>
  <c r="AG109"/>
  <c r="AF110"/>
  <c r="AG110"/>
  <c r="AF111"/>
  <c r="AG111"/>
  <c r="AF112"/>
  <c r="AG112"/>
  <c r="AF113"/>
  <c r="AG113"/>
  <c r="AF114"/>
  <c r="AG114"/>
  <c r="AF115"/>
  <c r="AG115"/>
  <c r="AF116"/>
  <c r="AG116"/>
  <c r="AF117"/>
  <c r="AG117"/>
  <c r="AF118"/>
  <c r="AG118"/>
  <c r="AF119"/>
  <c r="AG119"/>
  <c r="AF120"/>
  <c r="AG120"/>
  <c r="AF121"/>
  <c r="AG121"/>
  <c r="AF122"/>
  <c r="AG122"/>
  <c r="AF123"/>
  <c r="AG123"/>
  <c r="AF124"/>
  <c r="AG124"/>
  <c r="AF125"/>
  <c r="AG125"/>
  <c r="AF126"/>
  <c r="AG126"/>
  <c r="AF127"/>
  <c r="AG127"/>
  <c r="AF128"/>
  <c r="AG128"/>
  <c r="AF129"/>
  <c r="AG129"/>
  <c r="AF130"/>
  <c r="AG130"/>
  <c r="AF131"/>
  <c r="AG131"/>
  <c r="AF132"/>
  <c r="AG132"/>
  <c r="AF133"/>
  <c r="AG133"/>
  <c r="AF134"/>
  <c r="AG134"/>
  <c r="AF135"/>
  <c r="AG135"/>
  <c r="AF136"/>
  <c r="AG136"/>
  <c r="AF137"/>
  <c r="AG137"/>
  <c r="AF138"/>
  <c r="AG138"/>
  <c r="AF139"/>
  <c r="AG139"/>
  <c r="AF140"/>
  <c r="AG140"/>
  <c r="AF141"/>
  <c r="AG141"/>
  <c r="AF142"/>
  <c r="AG142"/>
  <c r="AF143"/>
  <c r="AG143"/>
  <c r="AF144"/>
  <c r="AG144"/>
  <c r="AF145"/>
  <c r="AG145"/>
  <c r="AF146"/>
  <c r="AG146"/>
  <c r="AF147"/>
  <c r="AG147"/>
  <c r="AF148"/>
  <c r="AG148"/>
  <c r="AF149"/>
  <c r="AG149"/>
  <c r="AF150"/>
  <c r="AG150"/>
  <c r="AF151"/>
  <c r="AG151"/>
  <c r="AF152"/>
  <c r="AG152"/>
  <c r="AF153"/>
  <c r="AG153"/>
  <c r="AF154"/>
  <c r="AG154"/>
  <c r="AF155"/>
  <c r="AG155"/>
  <c r="AC3"/>
  <c r="AD3"/>
  <c r="AC4"/>
  <c r="AD4"/>
  <c r="AC5"/>
  <c r="AD5"/>
  <c r="AC6"/>
  <c r="AD6"/>
  <c r="AC7"/>
  <c r="AD7"/>
  <c r="AC8"/>
  <c r="AD8"/>
  <c r="AC9"/>
  <c r="AD9"/>
  <c r="AC10"/>
  <c r="AD10"/>
  <c r="AC11"/>
  <c r="AD11"/>
  <c r="AC12"/>
  <c r="AD12"/>
  <c r="AC13"/>
  <c r="AD13"/>
  <c r="AC14"/>
  <c r="AD14"/>
  <c r="AC15"/>
  <c r="AD15"/>
  <c r="AC16"/>
  <c r="AD16"/>
  <c r="AC17"/>
  <c r="AD17"/>
  <c r="AC18"/>
  <c r="AD18"/>
  <c r="AC19"/>
  <c r="AD19"/>
  <c r="AC20"/>
  <c r="AD20"/>
  <c r="AC21"/>
  <c r="AD21"/>
  <c r="AC22"/>
  <c r="AD22"/>
  <c r="AC23"/>
  <c r="AD23"/>
  <c r="AC24"/>
  <c r="AD24"/>
  <c r="AC25"/>
  <c r="AD25"/>
  <c r="AC26"/>
  <c r="AD26"/>
  <c r="AC27"/>
  <c r="AD27"/>
  <c r="AC28"/>
  <c r="AD28"/>
  <c r="AC29"/>
  <c r="AD29"/>
  <c r="AC30"/>
  <c r="AD30"/>
  <c r="AC31"/>
  <c r="AD31"/>
  <c r="AC32"/>
  <c r="AD32"/>
  <c r="AC33"/>
  <c r="AD33"/>
  <c r="AC34"/>
  <c r="AD34"/>
  <c r="AC35"/>
  <c r="AD35"/>
  <c r="AC36"/>
  <c r="AD36"/>
  <c r="AC37"/>
  <c r="AD37"/>
  <c r="AC38"/>
  <c r="AD38"/>
  <c r="AC39"/>
  <c r="AD39"/>
  <c r="AC40"/>
  <c r="AD40"/>
  <c r="AC41"/>
  <c r="AD41"/>
  <c r="AC42"/>
  <c r="AD42"/>
  <c r="AC43"/>
  <c r="AD43"/>
  <c r="AC44"/>
  <c r="AD44"/>
  <c r="AC45"/>
  <c r="AD45"/>
  <c r="AC46"/>
  <c r="AD46"/>
  <c r="AC47"/>
  <c r="AD47"/>
  <c r="AC48"/>
  <c r="AD48"/>
  <c r="AC49"/>
  <c r="AD49"/>
  <c r="AC50"/>
  <c r="AD50"/>
  <c r="AC51"/>
  <c r="AD51"/>
  <c r="AC52"/>
  <c r="AD52"/>
  <c r="AC53"/>
  <c r="AD53"/>
  <c r="AC54"/>
  <c r="AD54"/>
  <c r="AC55"/>
  <c r="AD55"/>
  <c r="AC56"/>
  <c r="AD56"/>
  <c r="AC57"/>
  <c r="AD57"/>
  <c r="AC58"/>
  <c r="AD58"/>
  <c r="AC59"/>
  <c r="AD59"/>
  <c r="AC60"/>
  <c r="AD60"/>
  <c r="AC61"/>
  <c r="AD61"/>
  <c r="AC62"/>
  <c r="AD62"/>
  <c r="AC63"/>
  <c r="AD63"/>
  <c r="AC64"/>
  <c r="AD64"/>
  <c r="AC65"/>
  <c r="AD65"/>
  <c r="AC66"/>
  <c r="AD66"/>
  <c r="AC67"/>
  <c r="AD67"/>
  <c r="AC68"/>
  <c r="AD68"/>
  <c r="AC69"/>
  <c r="AD69"/>
  <c r="AC70"/>
  <c r="AD70"/>
  <c r="AC71"/>
  <c r="AD71"/>
  <c r="AC72"/>
  <c r="AD72"/>
  <c r="AC73"/>
  <c r="AD73"/>
  <c r="AC74"/>
  <c r="AD74"/>
  <c r="AC75"/>
  <c r="AD75"/>
  <c r="AC76"/>
  <c r="AD76"/>
  <c r="AC77"/>
  <c r="AD77"/>
  <c r="AC78"/>
  <c r="AD78"/>
  <c r="AC79"/>
  <c r="AD79"/>
  <c r="AC80"/>
  <c r="AD80"/>
  <c r="AC81"/>
  <c r="AD81"/>
  <c r="AC82"/>
  <c r="AD82"/>
  <c r="AC83"/>
  <c r="AD83"/>
  <c r="AC84"/>
  <c r="AD84"/>
  <c r="AC85"/>
  <c r="AD85"/>
  <c r="AC86"/>
  <c r="AD86"/>
  <c r="AC87"/>
  <c r="AD87"/>
  <c r="AC88"/>
  <c r="AD88"/>
  <c r="AC89"/>
  <c r="AD89"/>
  <c r="AC90"/>
  <c r="AD90"/>
  <c r="AC91"/>
  <c r="AD91"/>
  <c r="AC92"/>
  <c r="AD92"/>
  <c r="AC93"/>
  <c r="AD93"/>
  <c r="AC94"/>
  <c r="AD94"/>
  <c r="AC95"/>
  <c r="AD95"/>
  <c r="AC96"/>
  <c r="AD96"/>
  <c r="AC97"/>
  <c r="AD97"/>
  <c r="AC98"/>
  <c r="AD98"/>
  <c r="AC99"/>
  <c r="AD99"/>
  <c r="AC100"/>
  <c r="AD100"/>
  <c r="AC101"/>
  <c r="AD101"/>
  <c r="AC102"/>
  <c r="AD102"/>
  <c r="AC103"/>
  <c r="AD103"/>
  <c r="AC104"/>
  <c r="AD104"/>
  <c r="AC105"/>
  <c r="AD105"/>
  <c r="AC106"/>
  <c r="AD106"/>
  <c r="AC107"/>
  <c r="AD107"/>
  <c r="AC108"/>
  <c r="AD108"/>
  <c r="AC109"/>
  <c r="AD109"/>
  <c r="AC110"/>
  <c r="AD110"/>
  <c r="AC111"/>
  <c r="AD111"/>
  <c r="AC112"/>
  <c r="AD112"/>
  <c r="AC113"/>
  <c r="AD113"/>
  <c r="AC114"/>
  <c r="AD114"/>
  <c r="AC115"/>
  <c r="AD115"/>
  <c r="AC116"/>
  <c r="AD116"/>
  <c r="AC117"/>
  <c r="AD117"/>
  <c r="AC118"/>
  <c r="AD118"/>
  <c r="AC119"/>
  <c r="AD119"/>
  <c r="AC120"/>
  <c r="AD120"/>
  <c r="AC121"/>
  <c r="AD121"/>
  <c r="AC122"/>
  <c r="AD122"/>
  <c r="AC123"/>
  <c r="AD123"/>
  <c r="AC124"/>
  <c r="AD124"/>
  <c r="AC125"/>
  <c r="AD125"/>
  <c r="AC126"/>
  <c r="AD126"/>
  <c r="AC127"/>
  <c r="AD127"/>
  <c r="AC128"/>
  <c r="AD128"/>
  <c r="AC129"/>
  <c r="AD129"/>
  <c r="AC130"/>
  <c r="AD130"/>
  <c r="AC131"/>
  <c r="AD131"/>
  <c r="AC132"/>
  <c r="AD132"/>
  <c r="AC133"/>
  <c r="AD133"/>
  <c r="AC134"/>
  <c r="AD134"/>
  <c r="AC135"/>
  <c r="AD135"/>
  <c r="AC136"/>
  <c r="AD136"/>
  <c r="AC137"/>
  <c r="AD137"/>
  <c r="AC138"/>
  <c r="AD138"/>
  <c r="AC139"/>
  <c r="AD139"/>
  <c r="AC140"/>
  <c r="AD140"/>
  <c r="AC141"/>
  <c r="AD141"/>
  <c r="AC142"/>
  <c r="AD142"/>
  <c r="AC143"/>
  <c r="AD143"/>
  <c r="AC144"/>
  <c r="AD144"/>
  <c r="AC145"/>
  <c r="AD145"/>
  <c r="AC146"/>
  <c r="AD146"/>
  <c r="AC147"/>
  <c r="AD147"/>
  <c r="AC148"/>
  <c r="AD148"/>
  <c r="AC149"/>
  <c r="AD149"/>
  <c r="AC150"/>
  <c r="AD150"/>
  <c r="AC151"/>
  <c r="AD151"/>
  <c r="AC152"/>
  <c r="AD152"/>
  <c r="AC153"/>
  <c r="AD153"/>
  <c r="AC154"/>
  <c r="AD154"/>
  <c r="AC155"/>
  <c r="AD155"/>
  <c r="Z3"/>
  <c r="AA3"/>
  <c r="Z4"/>
  <c r="AA4"/>
  <c r="Z5"/>
  <c r="AA5"/>
  <c r="Z6"/>
  <c r="AA6"/>
  <c r="Z7"/>
  <c r="AA7"/>
  <c r="Z8"/>
  <c r="AA8"/>
  <c r="Z9"/>
  <c r="AA9"/>
  <c r="Z10"/>
  <c r="AA10"/>
  <c r="Z11"/>
  <c r="AA11"/>
  <c r="Z12"/>
  <c r="AA12"/>
  <c r="Z13"/>
  <c r="AA13"/>
  <c r="Z14"/>
  <c r="AA14"/>
  <c r="Z15"/>
  <c r="AA15"/>
  <c r="Z16"/>
  <c r="AA16"/>
  <c r="Z17"/>
  <c r="AA17"/>
  <c r="Z18"/>
  <c r="AA18"/>
  <c r="Z19"/>
  <c r="AA19"/>
  <c r="Z20"/>
  <c r="AA20"/>
  <c r="Z21"/>
  <c r="AA21"/>
  <c r="Z22"/>
  <c r="AA22"/>
  <c r="Z23"/>
  <c r="AA23"/>
  <c r="Z24"/>
  <c r="AA24"/>
  <c r="Z25"/>
  <c r="AA25"/>
  <c r="Z26"/>
  <c r="AA26"/>
  <c r="Z27"/>
  <c r="AA27"/>
  <c r="Z28"/>
  <c r="AA28"/>
  <c r="Z29"/>
  <c r="AA29"/>
  <c r="Z30"/>
  <c r="AA30"/>
  <c r="Z31"/>
  <c r="AA31"/>
  <c r="Z32"/>
  <c r="AA32"/>
  <c r="Z33"/>
  <c r="AA33"/>
  <c r="Z34"/>
  <c r="AA34"/>
  <c r="Z35"/>
  <c r="AA35"/>
  <c r="Z36"/>
  <c r="AA36"/>
  <c r="Z37"/>
  <c r="AA37"/>
  <c r="Z38"/>
  <c r="AA38"/>
  <c r="Z39"/>
  <c r="AA39"/>
  <c r="Z40"/>
  <c r="AA40"/>
  <c r="Z41"/>
  <c r="AA41"/>
  <c r="Z42"/>
  <c r="AA42"/>
  <c r="Z43"/>
  <c r="AA43"/>
  <c r="Z44"/>
  <c r="AA44"/>
  <c r="Z45"/>
  <c r="AA45"/>
  <c r="Z46"/>
  <c r="AA46"/>
  <c r="Z47"/>
  <c r="AA47"/>
  <c r="Z48"/>
  <c r="AA48"/>
  <c r="Z49"/>
  <c r="AA49"/>
  <c r="Z50"/>
  <c r="AA50"/>
  <c r="Z51"/>
  <c r="AA51"/>
  <c r="Z52"/>
  <c r="AA52"/>
  <c r="Z53"/>
  <c r="AA53"/>
  <c r="Z54"/>
  <c r="AA54"/>
  <c r="Z55"/>
  <c r="AA55"/>
  <c r="Z56"/>
  <c r="AA56"/>
  <c r="Z57"/>
  <c r="AA57"/>
  <c r="Z58"/>
  <c r="AA58"/>
  <c r="Z59"/>
  <c r="AA59"/>
  <c r="Z60"/>
  <c r="AA60"/>
  <c r="Z61"/>
  <c r="AA61"/>
  <c r="Z62"/>
  <c r="AA62"/>
  <c r="Z63"/>
  <c r="AA63"/>
  <c r="Z64"/>
  <c r="AA64"/>
  <c r="Z65"/>
  <c r="AA65"/>
  <c r="Z66"/>
  <c r="AA66"/>
  <c r="Z67"/>
  <c r="AA67"/>
  <c r="Z68"/>
  <c r="AA68"/>
  <c r="Z69"/>
  <c r="AA69"/>
  <c r="Z70"/>
  <c r="AA70"/>
  <c r="Z71"/>
  <c r="AA71"/>
  <c r="Z72"/>
  <c r="AA72"/>
  <c r="Z73"/>
  <c r="AA73"/>
  <c r="Z74"/>
  <c r="AA74"/>
  <c r="Z75"/>
  <c r="AA75"/>
  <c r="Z76"/>
  <c r="AA76"/>
  <c r="Z77"/>
  <c r="AA77"/>
  <c r="Z78"/>
  <c r="AA78"/>
  <c r="Z79"/>
  <c r="AA79"/>
  <c r="Z80"/>
  <c r="AA80"/>
  <c r="Z81"/>
  <c r="AA81"/>
  <c r="Z82"/>
  <c r="AA82"/>
  <c r="Z83"/>
  <c r="AA83"/>
  <c r="Z84"/>
  <c r="AA84"/>
  <c r="Z85"/>
  <c r="AA85"/>
  <c r="Z86"/>
  <c r="AA86"/>
  <c r="Z87"/>
  <c r="AA87"/>
  <c r="Z88"/>
  <c r="AA88"/>
  <c r="Z89"/>
  <c r="AA89"/>
  <c r="Z90"/>
  <c r="AA90"/>
  <c r="Z91"/>
  <c r="AA91"/>
  <c r="Z92"/>
  <c r="AA92"/>
  <c r="Z93"/>
  <c r="AA93"/>
  <c r="Z94"/>
  <c r="AA94"/>
  <c r="Z95"/>
  <c r="AA95"/>
  <c r="Z96"/>
  <c r="AA96"/>
  <c r="Z97"/>
  <c r="AA97"/>
  <c r="Z98"/>
  <c r="AA98"/>
  <c r="Z99"/>
  <c r="AA99"/>
  <c r="Z100"/>
  <c r="AA100"/>
  <c r="Z101"/>
  <c r="AA101"/>
  <c r="Z102"/>
  <c r="AA102"/>
  <c r="Z103"/>
  <c r="AA103"/>
  <c r="Z104"/>
  <c r="AA104"/>
  <c r="Z105"/>
  <c r="AA105"/>
  <c r="Z106"/>
  <c r="AA106"/>
  <c r="Z107"/>
  <c r="AA107"/>
  <c r="Z108"/>
  <c r="AA108"/>
  <c r="Z109"/>
  <c r="AA109"/>
  <c r="Z110"/>
  <c r="AA110"/>
  <c r="Z111"/>
  <c r="AA111"/>
  <c r="Z112"/>
  <c r="AA112"/>
  <c r="Z113"/>
  <c r="AA113"/>
  <c r="Z114"/>
  <c r="AA114"/>
  <c r="Z115"/>
  <c r="AA115"/>
  <c r="Z116"/>
  <c r="AA116"/>
  <c r="Z117"/>
  <c r="AA117"/>
  <c r="Z118"/>
  <c r="AA118"/>
  <c r="Z119"/>
  <c r="AA119"/>
  <c r="Z120"/>
  <c r="AA120"/>
  <c r="Z121"/>
  <c r="AA121"/>
  <c r="Z122"/>
  <c r="AA122"/>
  <c r="Z123"/>
  <c r="AA123"/>
  <c r="Z124"/>
  <c r="AA124"/>
  <c r="Z125"/>
  <c r="AA125"/>
  <c r="Z126"/>
  <c r="AA126"/>
  <c r="Z127"/>
  <c r="AA127"/>
  <c r="Z128"/>
  <c r="AA128"/>
  <c r="Z129"/>
  <c r="AA129"/>
  <c r="Z130"/>
  <c r="AA130"/>
  <c r="Z131"/>
  <c r="AA131"/>
  <c r="Z132"/>
  <c r="AA132"/>
  <c r="Z133"/>
  <c r="AA133"/>
  <c r="Z134"/>
  <c r="AA134"/>
  <c r="Z135"/>
  <c r="AA135"/>
  <c r="Z136"/>
  <c r="AA136"/>
  <c r="Z137"/>
  <c r="AA137"/>
  <c r="Z138"/>
  <c r="AA138"/>
  <c r="Z139"/>
  <c r="AA139"/>
  <c r="Z140"/>
  <c r="AA140"/>
  <c r="Z141"/>
  <c r="AA141"/>
  <c r="Z142"/>
  <c r="AA142"/>
  <c r="Z143"/>
  <c r="AA143"/>
  <c r="Z144"/>
  <c r="AA144"/>
  <c r="Z145"/>
  <c r="AA145"/>
  <c r="Z146"/>
  <c r="AA146"/>
  <c r="Z147"/>
  <c r="AA147"/>
  <c r="Z148"/>
  <c r="AA148"/>
  <c r="Z149"/>
  <c r="AA149"/>
  <c r="Z150"/>
  <c r="AA150"/>
  <c r="Z151"/>
  <c r="AA151"/>
  <c r="Z152"/>
  <c r="AA152"/>
  <c r="Z153"/>
  <c r="AA153"/>
  <c r="Z154"/>
  <c r="AA154"/>
  <c r="Z155"/>
  <c r="AA155"/>
  <c r="W3"/>
  <c r="X3"/>
  <c r="W4"/>
  <c r="X4"/>
  <c r="W5"/>
  <c r="X5"/>
  <c r="W6"/>
  <c r="X6"/>
  <c r="W7"/>
  <c r="X7"/>
  <c r="W8"/>
  <c r="X8"/>
  <c r="W9"/>
  <c r="X9"/>
  <c r="W10"/>
  <c r="X10"/>
  <c r="W11"/>
  <c r="X11"/>
  <c r="W12"/>
  <c r="X12"/>
  <c r="W13"/>
  <c r="X13"/>
  <c r="W14"/>
  <c r="X14"/>
  <c r="W15"/>
  <c r="X15"/>
  <c r="W16"/>
  <c r="X16"/>
  <c r="W17"/>
  <c r="X17"/>
  <c r="W18"/>
  <c r="X18"/>
  <c r="W19"/>
  <c r="X19"/>
  <c r="W20"/>
  <c r="X20"/>
  <c r="W21"/>
  <c r="X21"/>
  <c r="W22"/>
  <c r="X22"/>
  <c r="W23"/>
  <c r="X23"/>
  <c r="W24"/>
  <c r="X24"/>
  <c r="W25"/>
  <c r="X25"/>
  <c r="W26"/>
  <c r="X26"/>
  <c r="W27"/>
  <c r="X27"/>
  <c r="W28"/>
  <c r="X28"/>
  <c r="W29"/>
  <c r="X29"/>
  <c r="W30"/>
  <c r="X30"/>
  <c r="W31"/>
  <c r="X31"/>
  <c r="W32"/>
  <c r="X32"/>
  <c r="W33"/>
  <c r="X33"/>
  <c r="W34"/>
  <c r="X34"/>
  <c r="W35"/>
  <c r="X35"/>
  <c r="W36"/>
  <c r="X36"/>
  <c r="W37"/>
  <c r="X37"/>
  <c r="W38"/>
  <c r="X38"/>
  <c r="W39"/>
  <c r="X39"/>
  <c r="W40"/>
  <c r="X40"/>
  <c r="W41"/>
  <c r="X41"/>
  <c r="W42"/>
  <c r="X42"/>
  <c r="W43"/>
  <c r="X43"/>
  <c r="W44"/>
  <c r="X44"/>
  <c r="W45"/>
  <c r="X45"/>
  <c r="W46"/>
  <c r="X46"/>
  <c r="W47"/>
  <c r="X47"/>
  <c r="W48"/>
  <c r="X48"/>
  <c r="W49"/>
  <c r="X49"/>
  <c r="W50"/>
  <c r="X50"/>
  <c r="W51"/>
  <c r="X51"/>
  <c r="W52"/>
  <c r="X52"/>
  <c r="W53"/>
  <c r="X53"/>
  <c r="W54"/>
  <c r="X54"/>
  <c r="W55"/>
  <c r="X55"/>
  <c r="W56"/>
  <c r="X56"/>
  <c r="W57"/>
  <c r="X57"/>
  <c r="W58"/>
  <c r="X58"/>
  <c r="W59"/>
  <c r="X59"/>
  <c r="W60"/>
  <c r="X60"/>
  <c r="W61"/>
  <c r="X61"/>
  <c r="W62"/>
  <c r="X62"/>
  <c r="W63"/>
  <c r="X63"/>
  <c r="W64"/>
  <c r="X64"/>
  <c r="W65"/>
  <c r="X65"/>
  <c r="W66"/>
  <c r="X66"/>
  <c r="W67"/>
  <c r="X67"/>
  <c r="W68"/>
  <c r="X68"/>
  <c r="W69"/>
  <c r="X69"/>
  <c r="W70"/>
  <c r="X70"/>
  <c r="W71"/>
  <c r="X71"/>
  <c r="W72"/>
  <c r="X72"/>
  <c r="W73"/>
  <c r="X73"/>
  <c r="W74"/>
  <c r="X74"/>
  <c r="W75"/>
  <c r="X75"/>
  <c r="W76"/>
  <c r="X76"/>
  <c r="W77"/>
  <c r="X77"/>
  <c r="W78"/>
  <c r="X78"/>
  <c r="W79"/>
  <c r="X79"/>
  <c r="W80"/>
  <c r="X80"/>
  <c r="W81"/>
  <c r="X81"/>
  <c r="W82"/>
  <c r="X82"/>
  <c r="W83"/>
  <c r="X83"/>
  <c r="W84"/>
  <c r="X84"/>
  <c r="W85"/>
  <c r="X85"/>
  <c r="W86"/>
  <c r="X86"/>
  <c r="W87"/>
  <c r="X87"/>
  <c r="W88"/>
  <c r="X88"/>
  <c r="W89"/>
  <c r="X89"/>
  <c r="W90"/>
  <c r="X90"/>
  <c r="W91"/>
  <c r="X91"/>
  <c r="W92"/>
  <c r="X92"/>
  <c r="W93"/>
  <c r="X93"/>
  <c r="W94"/>
  <c r="X94"/>
  <c r="W95"/>
  <c r="X95"/>
  <c r="W96"/>
  <c r="X96"/>
  <c r="W97"/>
  <c r="X97"/>
  <c r="W98"/>
  <c r="X98"/>
  <c r="W99"/>
  <c r="X99"/>
  <c r="W100"/>
  <c r="X100"/>
  <c r="W101"/>
  <c r="X101"/>
  <c r="W102"/>
  <c r="X102"/>
  <c r="W103"/>
  <c r="X103"/>
  <c r="W104"/>
  <c r="X104"/>
  <c r="W105"/>
  <c r="X105"/>
  <c r="W106"/>
  <c r="X106"/>
  <c r="W107"/>
  <c r="X107"/>
  <c r="W108"/>
  <c r="X108"/>
  <c r="W109"/>
  <c r="X109"/>
  <c r="W110"/>
  <c r="X110"/>
  <c r="W111"/>
  <c r="X111"/>
  <c r="W112"/>
  <c r="X112"/>
  <c r="W113"/>
  <c r="X113"/>
  <c r="W114"/>
  <c r="X114"/>
  <c r="W115"/>
  <c r="X115"/>
  <c r="W116"/>
  <c r="X116"/>
  <c r="W117"/>
  <c r="X117"/>
  <c r="W118"/>
  <c r="X118"/>
  <c r="W119"/>
  <c r="X119"/>
  <c r="W120"/>
  <c r="X120"/>
  <c r="W121"/>
  <c r="X121"/>
  <c r="W122"/>
  <c r="X122"/>
  <c r="W123"/>
  <c r="X123"/>
  <c r="W124"/>
  <c r="X124"/>
  <c r="W125"/>
  <c r="X125"/>
  <c r="W126"/>
  <c r="X126"/>
  <c r="W127"/>
  <c r="X127"/>
  <c r="W128"/>
  <c r="X128"/>
  <c r="W129"/>
  <c r="X129"/>
  <c r="W130"/>
  <c r="X130"/>
  <c r="W131"/>
  <c r="X131"/>
  <c r="W132"/>
  <c r="X132"/>
  <c r="W133"/>
  <c r="X133"/>
  <c r="W134"/>
  <c r="X134"/>
  <c r="W135"/>
  <c r="X135"/>
  <c r="W136"/>
  <c r="X136"/>
  <c r="W137"/>
  <c r="X137"/>
  <c r="W138"/>
  <c r="X138"/>
  <c r="W139"/>
  <c r="X139"/>
  <c r="W140"/>
  <c r="X140"/>
  <c r="W141"/>
  <c r="X141"/>
  <c r="W142"/>
  <c r="X142"/>
  <c r="W143"/>
  <c r="X143"/>
  <c r="W144"/>
  <c r="X144"/>
  <c r="W145"/>
  <c r="X145"/>
  <c r="W146"/>
  <c r="X146"/>
  <c r="W147"/>
  <c r="X147"/>
  <c r="W148"/>
  <c r="X148"/>
  <c r="W149"/>
  <c r="X149"/>
  <c r="W150"/>
  <c r="X150"/>
  <c r="W151"/>
  <c r="X151"/>
  <c r="W152"/>
  <c r="X152"/>
  <c r="W153"/>
  <c r="X153"/>
  <c r="W154"/>
  <c r="X154"/>
  <c r="W155"/>
  <c r="X155"/>
  <c r="T3"/>
  <c r="U3"/>
  <c r="T4"/>
  <c r="U4"/>
  <c r="T5"/>
  <c r="U5"/>
  <c r="T6"/>
  <c r="U6"/>
  <c r="T7"/>
  <c r="U7"/>
  <c r="T8"/>
  <c r="U8"/>
  <c r="T9"/>
  <c r="U9"/>
  <c r="T10"/>
  <c r="U10"/>
  <c r="T11"/>
  <c r="U11"/>
  <c r="T12"/>
  <c r="U12"/>
  <c r="T13"/>
  <c r="U13"/>
  <c r="T14"/>
  <c r="U14"/>
  <c r="T15"/>
  <c r="U15"/>
  <c r="T16"/>
  <c r="U16"/>
  <c r="T17"/>
  <c r="U17"/>
  <c r="T18"/>
  <c r="U18"/>
  <c r="T19"/>
  <c r="U19"/>
  <c r="T20"/>
  <c r="U20"/>
  <c r="T21"/>
  <c r="U21"/>
  <c r="T22"/>
  <c r="U22"/>
  <c r="T23"/>
  <c r="U23"/>
  <c r="T24"/>
  <c r="U24"/>
  <c r="T25"/>
  <c r="U25"/>
  <c r="T26"/>
  <c r="U26"/>
  <c r="T27"/>
  <c r="U27"/>
  <c r="T28"/>
  <c r="U28"/>
  <c r="T29"/>
  <c r="U29"/>
  <c r="T30"/>
  <c r="U30"/>
  <c r="T31"/>
  <c r="U31"/>
  <c r="T32"/>
  <c r="U32"/>
  <c r="T33"/>
  <c r="U33"/>
  <c r="T34"/>
  <c r="U34"/>
  <c r="T35"/>
  <c r="U35"/>
  <c r="T36"/>
  <c r="U36"/>
  <c r="T37"/>
  <c r="U37"/>
  <c r="T38"/>
  <c r="U38"/>
  <c r="T39"/>
  <c r="U39"/>
  <c r="T40"/>
  <c r="U40"/>
  <c r="T41"/>
  <c r="U41"/>
  <c r="T42"/>
  <c r="U42"/>
  <c r="T43"/>
  <c r="U43"/>
  <c r="T44"/>
  <c r="U44"/>
  <c r="T45"/>
  <c r="U45"/>
  <c r="T46"/>
  <c r="U46"/>
  <c r="T47"/>
  <c r="U47"/>
  <c r="T48"/>
  <c r="U48"/>
  <c r="T49"/>
  <c r="U49"/>
  <c r="T50"/>
  <c r="U50"/>
  <c r="T51"/>
  <c r="U51"/>
  <c r="T52"/>
  <c r="U52"/>
  <c r="T53"/>
  <c r="U53"/>
  <c r="T54"/>
  <c r="U54"/>
  <c r="T55"/>
  <c r="U55"/>
  <c r="T56"/>
  <c r="U56"/>
  <c r="T57"/>
  <c r="U57"/>
  <c r="T58"/>
  <c r="U58"/>
  <c r="T59"/>
  <c r="U59"/>
  <c r="T60"/>
  <c r="U60"/>
  <c r="T61"/>
  <c r="U61"/>
  <c r="T62"/>
  <c r="U62"/>
  <c r="T63"/>
  <c r="U63"/>
  <c r="T64"/>
  <c r="U64"/>
  <c r="T65"/>
  <c r="U65"/>
  <c r="T66"/>
  <c r="U66"/>
  <c r="T67"/>
  <c r="U67"/>
  <c r="T68"/>
  <c r="U68"/>
  <c r="T69"/>
  <c r="U69"/>
  <c r="T70"/>
  <c r="U70"/>
  <c r="T71"/>
  <c r="U71"/>
  <c r="T72"/>
  <c r="U72"/>
  <c r="T73"/>
  <c r="U73"/>
  <c r="T74"/>
  <c r="U74"/>
  <c r="T75"/>
  <c r="U75"/>
  <c r="T76"/>
  <c r="U76"/>
  <c r="T77"/>
  <c r="U77"/>
  <c r="T78"/>
  <c r="U78"/>
  <c r="T79"/>
  <c r="U79"/>
  <c r="T80"/>
  <c r="U80"/>
  <c r="T81"/>
  <c r="U81"/>
  <c r="T82"/>
  <c r="U82"/>
  <c r="T83"/>
  <c r="U83"/>
  <c r="T84"/>
  <c r="U84"/>
  <c r="T85"/>
  <c r="U85"/>
  <c r="T86"/>
  <c r="U86"/>
  <c r="T87"/>
  <c r="U87"/>
  <c r="T88"/>
  <c r="U88"/>
  <c r="T89"/>
  <c r="U89"/>
  <c r="T90"/>
  <c r="U90"/>
  <c r="T91"/>
  <c r="U91"/>
  <c r="T92"/>
  <c r="U92"/>
  <c r="T93"/>
  <c r="U93"/>
  <c r="T94"/>
  <c r="U94"/>
  <c r="T95"/>
  <c r="U95"/>
  <c r="T96"/>
  <c r="U96"/>
  <c r="T97"/>
  <c r="U97"/>
  <c r="T98"/>
  <c r="U98"/>
  <c r="T99"/>
  <c r="U99"/>
  <c r="T100"/>
  <c r="U100"/>
  <c r="T101"/>
  <c r="U101"/>
  <c r="T102"/>
  <c r="U102"/>
  <c r="T103"/>
  <c r="U103"/>
  <c r="T104"/>
  <c r="U104"/>
  <c r="T105"/>
  <c r="U105"/>
  <c r="T106"/>
  <c r="U106"/>
  <c r="T107"/>
  <c r="U107"/>
  <c r="T108"/>
  <c r="U108"/>
  <c r="T109"/>
  <c r="U109"/>
  <c r="T110"/>
  <c r="U110"/>
  <c r="T111"/>
  <c r="U111"/>
  <c r="T112"/>
  <c r="U112"/>
  <c r="T113"/>
  <c r="U113"/>
  <c r="T114"/>
  <c r="U114"/>
  <c r="T115"/>
  <c r="U115"/>
  <c r="T116"/>
  <c r="U116"/>
  <c r="T117"/>
  <c r="U117"/>
  <c r="T118"/>
  <c r="U118"/>
  <c r="T119"/>
  <c r="U119"/>
  <c r="T120"/>
  <c r="U120"/>
  <c r="T121"/>
  <c r="U121"/>
  <c r="T122"/>
  <c r="U122"/>
  <c r="T123"/>
  <c r="U123"/>
  <c r="T124"/>
  <c r="U124"/>
  <c r="T125"/>
  <c r="U125"/>
  <c r="T126"/>
  <c r="U126"/>
  <c r="T127"/>
  <c r="U127"/>
  <c r="T128"/>
  <c r="U128"/>
  <c r="T129"/>
  <c r="U129"/>
  <c r="T130"/>
  <c r="U130"/>
  <c r="T131"/>
  <c r="U131"/>
  <c r="T132"/>
  <c r="U132"/>
  <c r="T133"/>
  <c r="U133"/>
  <c r="T134"/>
  <c r="U134"/>
  <c r="T135"/>
  <c r="U135"/>
  <c r="T136"/>
  <c r="U136"/>
  <c r="T137"/>
  <c r="U137"/>
  <c r="T138"/>
  <c r="U138"/>
  <c r="T139"/>
  <c r="U139"/>
  <c r="T140"/>
  <c r="U140"/>
  <c r="T141"/>
  <c r="U141"/>
  <c r="T142"/>
  <c r="U142"/>
  <c r="T143"/>
  <c r="U143"/>
  <c r="T144"/>
  <c r="U144"/>
  <c r="T145"/>
  <c r="U145"/>
  <c r="T146"/>
  <c r="U146"/>
  <c r="T147"/>
  <c r="U147"/>
  <c r="T148"/>
  <c r="U148"/>
  <c r="T149"/>
  <c r="U149"/>
  <c r="T150"/>
  <c r="U150"/>
  <c r="T151"/>
  <c r="U151"/>
  <c r="T152"/>
  <c r="U152"/>
  <c r="T153"/>
  <c r="U153"/>
  <c r="T154"/>
  <c r="U154"/>
  <c r="T155"/>
  <c r="U155"/>
  <c r="Q3"/>
  <c r="R3"/>
  <c r="Q4"/>
  <c r="R4"/>
  <c r="Q5"/>
  <c r="R5"/>
  <c r="Q6"/>
  <c r="R6"/>
  <c r="Q7"/>
  <c r="R7"/>
  <c r="Q8"/>
  <c r="R8"/>
  <c r="Q9"/>
  <c r="R9"/>
  <c r="Q10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Q47"/>
  <c r="R47"/>
  <c r="Q48"/>
  <c r="R48"/>
  <c r="Q49"/>
  <c r="R49"/>
  <c r="Q50"/>
  <c r="R50"/>
  <c r="Q51"/>
  <c r="R51"/>
  <c r="Q52"/>
  <c r="R52"/>
  <c r="Q53"/>
  <c r="R53"/>
  <c r="Q54"/>
  <c r="R54"/>
  <c r="Q55"/>
  <c r="R55"/>
  <c r="Q56"/>
  <c r="R56"/>
  <c r="Q57"/>
  <c r="R57"/>
  <c r="Q58"/>
  <c r="R58"/>
  <c r="Q59"/>
  <c r="R59"/>
  <c r="Q60"/>
  <c r="R60"/>
  <c r="Q61"/>
  <c r="R61"/>
  <c r="Q62"/>
  <c r="R62"/>
  <c r="Q63"/>
  <c r="R63"/>
  <c r="Q64"/>
  <c r="R64"/>
  <c r="Q65"/>
  <c r="R65"/>
  <c r="Q66"/>
  <c r="R66"/>
  <c r="Q67"/>
  <c r="R67"/>
  <c r="Q68"/>
  <c r="R68"/>
  <c r="Q69"/>
  <c r="R69"/>
  <c r="Q70"/>
  <c r="R70"/>
  <c r="Q71"/>
  <c r="R71"/>
  <c r="Q72"/>
  <c r="R72"/>
  <c r="Q73"/>
  <c r="R73"/>
  <c r="Q74"/>
  <c r="R74"/>
  <c r="Q75"/>
  <c r="R75"/>
  <c r="Q76"/>
  <c r="R76"/>
  <c r="Q77"/>
  <c r="R77"/>
  <c r="Q78"/>
  <c r="R78"/>
  <c r="Q79"/>
  <c r="R79"/>
  <c r="Q80"/>
  <c r="R80"/>
  <c r="Q81"/>
  <c r="R81"/>
  <c r="Q82"/>
  <c r="R82"/>
  <c r="Q83"/>
  <c r="R83"/>
  <c r="Q84"/>
  <c r="R84"/>
  <c r="Q85"/>
  <c r="R85"/>
  <c r="Q86"/>
  <c r="R86"/>
  <c r="Q87"/>
  <c r="R87"/>
  <c r="Q88"/>
  <c r="R88"/>
  <c r="Q89"/>
  <c r="R89"/>
  <c r="Q90"/>
  <c r="R90"/>
  <c r="Q91"/>
  <c r="R91"/>
  <c r="Q92"/>
  <c r="R92"/>
  <c r="Q93"/>
  <c r="R93"/>
  <c r="Q94"/>
  <c r="R94"/>
  <c r="Q95"/>
  <c r="R95"/>
  <c r="Q96"/>
  <c r="R96"/>
  <c r="Q97"/>
  <c r="R97"/>
  <c r="Q98"/>
  <c r="R98"/>
  <c r="Q99"/>
  <c r="R99"/>
  <c r="Q100"/>
  <c r="R100"/>
  <c r="Q101"/>
  <c r="R101"/>
  <c r="Q102"/>
  <c r="R102"/>
  <c r="Q103"/>
  <c r="R103"/>
  <c r="Q104"/>
  <c r="R104"/>
  <c r="Q105"/>
  <c r="R105"/>
  <c r="Q106"/>
  <c r="R106"/>
  <c r="Q107"/>
  <c r="R107"/>
  <c r="Q108"/>
  <c r="R108"/>
  <c r="Q109"/>
  <c r="R109"/>
  <c r="Q110"/>
  <c r="R110"/>
  <c r="Q111"/>
  <c r="R111"/>
  <c r="Q112"/>
  <c r="R112"/>
  <c r="Q113"/>
  <c r="R113"/>
  <c r="Q114"/>
  <c r="R114"/>
  <c r="Q115"/>
  <c r="R115"/>
  <c r="Q116"/>
  <c r="R116"/>
  <c r="Q117"/>
  <c r="R117"/>
  <c r="Q118"/>
  <c r="R118"/>
  <c r="Q119"/>
  <c r="R119"/>
  <c r="Q120"/>
  <c r="R120"/>
  <c r="Q121"/>
  <c r="R121"/>
  <c r="Q122"/>
  <c r="R122"/>
  <c r="Q123"/>
  <c r="R123"/>
  <c r="Q124"/>
  <c r="R124"/>
  <c r="Q125"/>
  <c r="R125"/>
  <c r="Q126"/>
  <c r="R126"/>
  <c r="Q127"/>
  <c r="R127"/>
  <c r="Q128"/>
  <c r="R128"/>
  <c r="Q129"/>
  <c r="R129"/>
  <c r="Q130"/>
  <c r="R130"/>
  <c r="Q131"/>
  <c r="R131"/>
  <c r="Q132"/>
  <c r="R132"/>
  <c r="Q133"/>
  <c r="R133"/>
  <c r="Q134"/>
  <c r="R134"/>
  <c r="Q135"/>
  <c r="R135"/>
  <c r="Q136"/>
  <c r="R136"/>
  <c r="Q137"/>
  <c r="R137"/>
  <c r="Q138"/>
  <c r="R138"/>
  <c r="Q139"/>
  <c r="R139"/>
  <c r="Q140"/>
  <c r="R140"/>
  <c r="Q141"/>
  <c r="R141"/>
  <c r="Q142"/>
  <c r="R142"/>
  <c r="Q143"/>
  <c r="R143"/>
  <c r="Q144"/>
  <c r="R144"/>
  <c r="Q145"/>
  <c r="R145"/>
  <c r="Q146"/>
  <c r="R146"/>
  <c r="Q147"/>
  <c r="R147"/>
  <c r="Q148"/>
  <c r="R148"/>
  <c r="Q149"/>
  <c r="R149"/>
  <c r="Q150"/>
  <c r="R150"/>
  <c r="Q151"/>
  <c r="R151"/>
  <c r="Q152"/>
  <c r="R152"/>
  <c r="Q153"/>
  <c r="R153"/>
  <c r="Q154"/>
  <c r="R154"/>
  <c r="Q155"/>
  <c r="R155"/>
  <c r="N3"/>
  <c r="O3"/>
  <c r="N4"/>
  <c r="O4"/>
  <c r="N5"/>
  <c r="O5"/>
  <c r="N6"/>
  <c r="O6"/>
  <c r="N7"/>
  <c r="O7"/>
  <c r="N8"/>
  <c r="O8"/>
  <c r="N9"/>
  <c r="O9"/>
  <c r="N10"/>
  <c r="O10"/>
  <c r="N11"/>
  <c r="O11"/>
  <c r="N12"/>
  <c r="O12"/>
  <c r="N13"/>
  <c r="O13"/>
  <c r="N14"/>
  <c r="O14"/>
  <c r="N15"/>
  <c r="O15"/>
  <c r="N16"/>
  <c r="O16"/>
  <c r="N17"/>
  <c r="O17"/>
  <c r="N18"/>
  <c r="O18"/>
  <c r="N19"/>
  <c r="O19"/>
  <c r="N20"/>
  <c r="O20"/>
  <c r="N21"/>
  <c r="O21"/>
  <c r="N22"/>
  <c r="O22"/>
  <c r="N23"/>
  <c r="O23"/>
  <c r="N24"/>
  <c r="O24"/>
  <c r="N25"/>
  <c r="O25"/>
  <c r="N26"/>
  <c r="O26"/>
  <c r="N27"/>
  <c r="O27"/>
  <c r="N28"/>
  <c r="O28"/>
  <c r="N29"/>
  <c r="O29"/>
  <c r="N30"/>
  <c r="O30"/>
  <c r="N31"/>
  <c r="O31"/>
  <c r="N32"/>
  <c r="O32"/>
  <c r="N33"/>
  <c r="O33"/>
  <c r="N34"/>
  <c r="O34"/>
  <c r="N35"/>
  <c r="O35"/>
  <c r="N36"/>
  <c r="O36"/>
  <c r="N37"/>
  <c r="O37"/>
  <c r="N38"/>
  <c r="O38"/>
  <c r="N39"/>
  <c r="O39"/>
  <c r="N40"/>
  <c r="O40"/>
  <c r="N41"/>
  <c r="O41"/>
  <c r="N42"/>
  <c r="O42"/>
  <c r="N43"/>
  <c r="O43"/>
  <c r="N44"/>
  <c r="O44"/>
  <c r="N45"/>
  <c r="O45"/>
  <c r="N46"/>
  <c r="O46"/>
  <c r="N47"/>
  <c r="O47"/>
  <c r="N48"/>
  <c r="O48"/>
  <c r="N49"/>
  <c r="O49"/>
  <c r="N50"/>
  <c r="O50"/>
  <c r="N51"/>
  <c r="O51"/>
  <c r="N52"/>
  <c r="O52"/>
  <c r="N53"/>
  <c r="O53"/>
  <c r="N54"/>
  <c r="O54"/>
  <c r="N55"/>
  <c r="O55"/>
  <c r="N56"/>
  <c r="O56"/>
  <c r="N57"/>
  <c r="O57"/>
  <c r="N58"/>
  <c r="O58"/>
  <c r="N59"/>
  <c r="O59"/>
  <c r="N60"/>
  <c r="O60"/>
  <c r="N61"/>
  <c r="O61"/>
  <c r="N62"/>
  <c r="O62"/>
  <c r="N63"/>
  <c r="O63"/>
  <c r="N64"/>
  <c r="O64"/>
  <c r="N65"/>
  <c r="O65"/>
  <c r="N66"/>
  <c r="O66"/>
  <c r="N67"/>
  <c r="O67"/>
  <c r="N68"/>
  <c r="O68"/>
  <c r="N69"/>
  <c r="O69"/>
  <c r="N70"/>
  <c r="O70"/>
  <c r="N71"/>
  <c r="O71"/>
  <c r="N72"/>
  <c r="O72"/>
  <c r="N73"/>
  <c r="O73"/>
  <c r="N74"/>
  <c r="O74"/>
  <c r="N75"/>
  <c r="O75"/>
  <c r="N76"/>
  <c r="O76"/>
  <c r="N77"/>
  <c r="O77"/>
  <c r="N78"/>
  <c r="O78"/>
  <c r="N79"/>
  <c r="O79"/>
  <c r="N80"/>
  <c r="O80"/>
  <c r="N81"/>
  <c r="O81"/>
  <c r="N82"/>
  <c r="O82"/>
  <c r="N83"/>
  <c r="O83"/>
  <c r="N84"/>
  <c r="O84"/>
  <c r="N85"/>
  <c r="O85"/>
  <c r="N86"/>
  <c r="O86"/>
  <c r="N87"/>
  <c r="O87"/>
  <c r="N88"/>
  <c r="O88"/>
  <c r="N89"/>
  <c r="O89"/>
  <c r="N90"/>
  <c r="O90"/>
  <c r="N91"/>
  <c r="O91"/>
  <c r="N92"/>
  <c r="O92"/>
  <c r="N93"/>
  <c r="O93"/>
  <c r="N94"/>
  <c r="O94"/>
  <c r="N95"/>
  <c r="O95"/>
  <c r="N96"/>
  <c r="O96"/>
  <c r="N97"/>
  <c r="O97"/>
  <c r="N98"/>
  <c r="O98"/>
  <c r="N99"/>
  <c r="O99"/>
  <c r="N100"/>
  <c r="O100"/>
  <c r="N101"/>
  <c r="O101"/>
  <c r="N102"/>
  <c r="O102"/>
  <c r="N103"/>
  <c r="O103"/>
  <c r="N104"/>
  <c r="O104"/>
  <c r="N105"/>
  <c r="O105"/>
  <c r="N106"/>
  <c r="O106"/>
  <c r="N107"/>
  <c r="O107"/>
  <c r="N108"/>
  <c r="O108"/>
  <c r="N109"/>
  <c r="O109"/>
  <c r="N110"/>
  <c r="O110"/>
  <c r="N111"/>
  <c r="O111"/>
  <c r="N112"/>
  <c r="O112"/>
  <c r="N113"/>
  <c r="O113"/>
  <c r="N114"/>
  <c r="O114"/>
  <c r="N115"/>
  <c r="O115"/>
  <c r="N116"/>
  <c r="O116"/>
  <c r="N117"/>
  <c r="O117"/>
  <c r="N118"/>
  <c r="O118"/>
  <c r="N119"/>
  <c r="O119"/>
  <c r="N120"/>
  <c r="O120"/>
  <c r="N121"/>
  <c r="O121"/>
  <c r="N122"/>
  <c r="O122"/>
  <c r="N123"/>
  <c r="O123"/>
  <c r="N124"/>
  <c r="O124"/>
  <c r="N125"/>
  <c r="O125"/>
  <c r="N126"/>
  <c r="O126"/>
  <c r="N127"/>
  <c r="O127"/>
  <c r="N128"/>
  <c r="O128"/>
  <c r="N129"/>
  <c r="O129"/>
  <c r="N130"/>
  <c r="O130"/>
  <c r="N131"/>
  <c r="O131"/>
  <c r="N132"/>
  <c r="O132"/>
  <c r="N133"/>
  <c r="O133"/>
  <c r="N134"/>
  <c r="O134"/>
  <c r="N135"/>
  <c r="O135"/>
  <c r="N136"/>
  <c r="O136"/>
  <c r="N137"/>
  <c r="O137"/>
  <c r="N138"/>
  <c r="O138"/>
  <c r="N139"/>
  <c r="O139"/>
  <c r="N140"/>
  <c r="O140"/>
  <c r="N141"/>
  <c r="O141"/>
  <c r="N142"/>
  <c r="O142"/>
  <c r="N143"/>
  <c r="O143"/>
  <c r="N144"/>
  <c r="O144"/>
  <c r="N145"/>
  <c r="O145"/>
  <c r="N146"/>
  <c r="O146"/>
  <c r="N147"/>
  <c r="O147"/>
  <c r="N148"/>
  <c r="O148"/>
  <c r="N149"/>
  <c r="O149"/>
  <c r="N150"/>
  <c r="O150"/>
  <c r="N151"/>
  <c r="O151"/>
  <c r="N152"/>
  <c r="O152"/>
  <c r="N153"/>
  <c r="O153"/>
  <c r="N154"/>
  <c r="O154"/>
  <c r="N155"/>
  <c r="O155"/>
  <c r="K3"/>
  <c r="L3"/>
  <c r="K4"/>
  <c r="L4"/>
  <c r="K5"/>
  <c r="L5"/>
  <c r="K6"/>
  <c r="L6"/>
  <c r="K7"/>
  <c r="L7"/>
  <c r="K8"/>
  <c r="L8"/>
  <c r="K9"/>
  <c r="L9"/>
  <c r="K10"/>
  <c r="L10"/>
  <c r="K11"/>
  <c r="L11"/>
  <c r="K12"/>
  <c r="L12"/>
  <c r="K13"/>
  <c r="L13"/>
  <c r="K14"/>
  <c r="L14"/>
  <c r="K15"/>
  <c r="L15"/>
  <c r="K16"/>
  <c r="L16"/>
  <c r="K17"/>
  <c r="L17"/>
  <c r="K18"/>
  <c r="L18"/>
  <c r="K19"/>
  <c r="L19"/>
  <c r="K20"/>
  <c r="L20"/>
  <c r="K21"/>
  <c r="L21"/>
  <c r="K22"/>
  <c r="L22"/>
  <c r="K23"/>
  <c r="L23"/>
  <c r="K24"/>
  <c r="L24"/>
  <c r="K25"/>
  <c r="L25"/>
  <c r="K26"/>
  <c r="L26"/>
  <c r="K27"/>
  <c r="L27"/>
  <c r="K28"/>
  <c r="L28"/>
  <c r="K29"/>
  <c r="L29"/>
  <c r="K30"/>
  <c r="L30"/>
  <c r="K31"/>
  <c r="L31"/>
  <c r="K32"/>
  <c r="L32"/>
  <c r="K33"/>
  <c r="L33"/>
  <c r="K34"/>
  <c r="L34"/>
  <c r="K35"/>
  <c r="L35"/>
  <c r="K36"/>
  <c r="L36"/>
  <c r="K37"/>
  <c r="L37"/>
  <c r="K38"/>
  <c r="L38"/>
  <c r="K39"/>
  <c r="L39"/>
  <c r="K40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0"/>
  <c r="L50"/>
  <c r="K51"/>
  <c r="L51"/>
  <c r="K52"/>
  <c r="L52"/>
  <c r="K53"/>
  <c r="L53"/>
  <c r="K54"/>
  <c r="L54"/>
  <c r="K55"/>
  <c r="L55"/>
  <c r="K56"/>
  <c r="L56"/>
  <c r="K57"/>
  <c r="L57"/>
  <c r="K58"/>
  <c r="L58"/>
  <c r="K59"/>
  <c r="L59"/>
  <c r="K60"/>
  <c r="L60"/>
  <c r="K61"/>
  <c r="L61"/>
  <c r="K62"/>
  <c r="L62"/>
  <c r="K63"/>
  <c r="L63"/>
  <c r="K64"/>
  <c r="L64"/>
  <c r="K65"/>
  <c r="L65"/>
  <c r="K66"/>
  <c r="L66"/>
  <c r="K67"/>
  <c r="L67"/>
  <c r="K68"/>
  <c r="L68"/>
  <c r="K69"/>
  <c r="L69"/>
  <c r="K70"/>
  <c r="L70"/>
  <c r="K71"/>
  <c r="L71"/>
  <c r="K72"/>
  <c r="L72"/>
  <c r="K73"/>
  <c r="L73"/>
  <c r="K74"/>
  <c r="L74"/>
  <c r="K75"/>
  <c r="L75"/>
  <c r="K76"/>
  <c r="L76"/>
  <c r="K77"/>
  <c r="L77"/>
  <c r="K78"/>
  <c r="L78"/>
  <c r="K79"/>
  <c r="L79"/>
  <c r="K80"/>
  <c r="L80"/>
  <c r="K81"/>
  <c r="L81"/>
  <c r="K82"/>
  <c r="L82"/>
  <c r="K83"/>
  <c r="L83"/>
  <c r="K84"/>
  <c r="L84"/>
  <c r="K85"/>
  <c r="L85"/>
  <c r="K86"/>
  <c r="L86"/>
  <c r="K87"/>
  <c r="L87"/>
  <c r="K88"/>
  <c r="L88"/>
  <c r="K89"/>
  <c r="L89"/>
  <c r="K90"/>
  <c r="L90"/>
  <c r="K91"/>
  <c r="L91"/>
  <c r="K92"/>
  <c r="L92"/>
  <c r="K93"/>
  <c r="L93"/>
  <c r="K94"/>
  <c r="L94"/>
  <c r="K95"/>
  <c r="L95"/>
  <c r="K96"/>
  <c r="L96"/>
  <c r="K97"/>
  <c r="L97"/>
  <c r="K98"/>
  <c r="L98"/>
  <c r="K99"/>
  <c r="L99"/>
  <c r="K100"/>
  <c r="L100"/>
  <c r="K101"/>
  <c r="L101"/>
  <c r="K102"/>
  <c r="L102"/>
  <c r="K103"/>
  <c r="L103"/>
  <c r="K104"/>
  <c r="L104"/>
  <c r="K105"/>
  <c r="L105"/>
  <c r="K106"/>
  <c r="L106"/>
  <c r="K107"/>
  <c r="L107"/>
  <c r="K108"/>
  <c r="L108"/>
  <c r="K109"/>
  <c r="L109"/>
  <c r="K110"/>
  <c r="L110"/>
  <c r="K111"/>
  <c r="L111"/>
  <c r="K112"/>
  <c r="L112"/>
  <c r="K113"/>
  <c r="L113"/>
  <c r="K114"/>
  <c r="L114"/>
  <c r="K115"/>
  <c r="L115"/>
  <c r="K116"/>
  <c r="L116"/>
  <c r="K117"/>
  <c r="L117"/>
  <c r="K118"/>
  <c r="L118"/>
  <c r="K119"/>
  <c r="L119"/>
  <c r="K120"/>
  <c r="L120"/>
  <c r="K121"/>
  <c r="L121"/>
  <c r="K122"/>
  <c r="L122"/>
  <c r="K123"/>
  <c r="L123"/>
  <c r="K124"/>
  <c r="L124"/>
  <c r="K125"/>
  <c r="L125"/>
  <c r="K126"/>
  <c r="L126"/>
  <c r="K127"/>
  <c r="L127"/>
  <c r="K128"/>
  <c r="L128"/>
  <c r="K129"/>
  <c r="L129"/>
  <c r="K130"/>
  <c r="L130"/>
  <c r="K131"/>
  <c r="L131"/>
  <c r="K132"/>
  <c r="L132"/>
  <c r="K133"/>
  <c r="L133"/>
  <c r="K134"/>
  <c r="L134"/>
  <c r="K135"/>
  <c r="L135"/>
  <c r="K136"/>
  <c r="L136"/>
  <c r="K137"/>
  <c r="L137"/>
  <c r="K138"/>
  <c r="L138"/>
  <c r="K139"/>
  <c r="L139"/>
  <c r="K140"/>
  <c r="L140"/>
  <c r="K141"/>
  <c r="L141"/>
  <c r="K142"/>
  <c r="L142"/>
  <c r="K143"/>
  <c r="L143"/>
  <c r="K144"/>
  <c r="L144"/>
  <c r="K145"/>
  <c r="L145"/>
  <c r="K146"/>
  <c r="L146"/>
  <c r="K147"/>
  <c r="L147"/>
  <c r="K148"/>
  <c r="L148"/>
  <c r="K149"/>
  <c r="L149"/>
  <c r="K150"/>
  <c r="L150"/>
  <c r="K151"/>
  <c r="L151"/>
  <c r="K152"/>
  <c r="L152"/>
  <c r="K153"/>
  <c r="L153"/>
  <c r="K154"/>
  <c r="L154"/>
  <c r="K155"/>
  <c r="L155"/>
  <c r="H3"/>
  <c r="I3"/>
  <c r="H4"/>
  <c r="I4"/>
  <c r="H5"/>
  <c r="I5"/>
  <c r="H6"/>
  <c r="I6"/>
  <c r="H7"/>
  <c r="I7"/>
  <c r="H8"/>
  <c r="I8"/>
  <c r="H9"/>
  <c r="I9"/>
  <c r="H10"/>
  <c r="I10"/>
  <c r="H11"/>
  <c r="I11"/>
  <c r="H12"/>
  <c r="I12"/>
  <c r="H13"/>
  <c r="I13"/>
  <c r="H14"/>
  <c r="I14"/>
  <c r="H15"/>
  <c r="I15"/>
  <c r="H16"/>
  <c r="I16"/>
  <c r="H17"/>
  <c r="I17"/>
  <c r="H18"/>
  <c r="I18"/>
  <c r="H19"/>
  <c r="I19"/>
  <c r="H20"/>
  <c r="I20"/>
  <c r="H21"/>
  <c r="I21"/>
  <c r="H22"/>
  <c r="I22"/>
  <c r="H23"/>
  <c r="I23"/>
  <c r="H24"/>
  <c r="I24"/>
  <c r="H25"/>
  <c r="I25"/>
  <c r="H26"/>
  <c r="I26"/>
  <c r="H27"/>
  <c r="I27"/>
  <c r="H28"/>
  <c r="I28"/>
  <c r="H29"/>
  <c r="I29"/>
  <c r="H30"/>
  <c r="I30"/>
  <c r="H31"/>
  <c r="I31"/>
  <c r="H32"/>
  <c r="I32"/>
  <c r="H33"/>
  <c r="I33"/>
  <c r="H34"/>
  <c r="I34"/>
  <c r="H35"/>
  <c r="I35"/>
  <c r="H36"/>
  <c r="I36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H54"/>
  <c r="I54"/>
  <c r="H55"/>
  <c r="I55"/>
  <c r="H56"/>
  <c r="I56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6"/>
  <c r="I66"/>
  <c r="H67"/>
  <c r="I67"/>
  <c r="H68"/>
  <c r="I68"/>
  <c r="H69"/>
  <c r="I69"/>
  <c r="H70"/>
  <c r="I70"/>
  <c r="H71"/>
  <c r="I71"/>
  <c r="H72"/>
  <c r="I72"/>
  <c r="H73"/>
  <c r="I73"/>
  <c r="H74"/>
  <c r="I74"/>
  <c r="H75"/>
  <c r="I75"/>
  <c r="H76"/>
  <c r="I76"/>
  <c r="H77"/>
  <c r="I77"/>
  <c r="H78"/>
  <c r="I78"/>
  <c r="H79"/>
  <c r="I79"/>
  <c r="H80"/>
  <c r="I80"/>
  <c r="H81"/>
  <c r="I81"/>
  <c r="H82"/>
  <c r="I82"/>
  <c r="H83"/>
  <c r="I83"/>
  <c r="H84"/>
  <c r="I84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09"/>
  <c r="I109"/>
  <c r="H110"/>
  <c r="I110"/>
  <c r="H111"/>
  <c r="I111"/>
  <c r="H112"/>
  <c r="I112"/>
  <c r="H113"/>
  <c r="I113"/>
  <c r="H114"/>
  <c r="I114"/>
  <c r="H115"/>
  <c r="I115"/>
  <c r="H116"/>
  <c r="I116"/>
  <c r="H117"/>
  <c r="I117"/>
  <c r="H118"/>
  <c r="I118"/>
  <c r="H119"/>
  <c r="I119"/>
  <c r="H120"/>
  <c r="I120"/>
  <c r="H121"/>
  <c r="I121"/>
  <c r="H122"/>
  <c r="I122"/>
  <c r="H123"/>
  <c r="I123"/>
  <c r="H124"/>
  <c r="I124"/>
  <c r="H125"/>
  <c r="I125"/>
  <c r="H126"/>
  <c r="I126"/>
  <c r="H127"/>
  <c r="I127"/>
  <c r="H128"/>
  <c r="I128"/>
  <c r="H129"/>
  <c r="I129"/>
  <c r="H130"/>
  <c r="I130"/>
  <c r="H131"/>
  <c r="I131"/>
  <c r="H132"/>
  <c r="I132"/>
  <c r="H133"/>
  <c r="I133"/>
  <c r="H134"/>
  <c r="I134"/>
  <c r="H135"/>
  <c r="I135"/>
  <c r="H136"/>
  <c r="I136"/>
  <c r="H137"/>
  <c r="I137"/>
  <c r="H138"/>
  <c r="I138"/>
  <c r="H139"/>
  <c r="I139"/>
  <c r="H140"/>
  <c r="I140"/>
  <c r="H141"/>
  <c r="I141"/>
  <c r="H142"/>
  <c r="I142"/>
  <c r="H143"/>
  <c r="I143"/>
  <c r="H144"/>
  <c r="I144"/>
  <c r="H145"/>
  <c r="I145"/>
  <c r="H146"/>
  <c r="I146"/>
  <c r="H147"/>
  <c r="I147"/>
  <c r="H148"/>
  <c r="I148"/>
  <c r="H149"/>
  <c r="I149"/>
  <c r="H150"/>
  <c r="I150"/>
  <c r="H151"/>
  <c r="I151"/>
  <c r="H152"/>
  <c r="I152"/>
  <c r="H153"/>
  <c r="I153"/>
  <c r="H154"/>
  <c r="I154"/>
  <c r="H155"/>
  <c r="I155"/>
  <c r="BR2"/>
  <c r="BO2"/>
  <c r="BL2"/>
  <c r="BI2"/>
  <c r="BF2"/>
  <c r="BC2"/>
  <c r="AZ2"/>
  <c r="AW2"/>
  <c r="AS2"/>
  <c r="AP2"/>
  <c r="AM2"/>
  <c r="AJ2"/>
  <c r="AG2"/>
  <c r="AD2"/>
  <c r="AA2"/>
  <c r="X2"/>
  <c r="U2"/>
  <c r="R2"/>
  <c r="O2"/>
  <c r="L2"/>
  <c r="BQ2"/>
  <c r="BN2"/>
  <c r="BK2"/>
  <c r="BH2"/>
  <c r="BE2"/>
  <c r="BB2"/>
  <c r="AY2"/>
  <c r="AV2"/>
  <c r="AR2"/>
  <c r="AO2"/>
  <c r="AL2"/>
  <c r="AI2"/>
  <c r="AF2"/>
  <c r="AC2"/>
  <c r="Z2"/>
  <c r="W2"/>
  <c r="T2"/>
  <c r="Q2"/>
  <c r="N2"/>
  <c r="K2"/>
  <c r="I2"/>
  <c r="H2"/>
</calcChain>
</file>

<file path=xl/sharedStrings.xml><?xml version="1.0" encoding="utf-8"?>
<sst xmlns="http://schemas.openxmlformats.org/spreadsheetml/2006/main" count="279" uniqueCount="60">
  <si>
    <t>Quadrante</t>
  </si>
  <si>
    <t>Áreas Alagadas</t>
  </si>
  <si>
    <t>Áreas Urbanas</t>
  </si>
  <si>
    <t>Afloramento / Solo Exposto</t>
  </si>
  <si>
    <t>Agricultura</t>
  </si>
  <si>
    <t>Floresta Natural Primária ou Secundária Avançada ou Média</t>
  </si>
  <si>
    <t>Floresta Plantada em Crescimento</t>
  </si>
  <si>
    <t>Floresta Plantada Recém Cortadas</t>
  </si>
  <si>
    <t>Manguezais</t>
  </si>
  <si>
    <t>Pastagem</t>
  </si>
  <si>
    <t>Restinga Arbustiva e Arbórea</t>
  </si>
  <si>
    <t>Restinga Herbácea e Praia</t>
  </si>
  <si>
    <t>Rios</t>
  </si>
  <si>
    <t>Vegetação Natural Secundária</t>
  </si>
  <si>
    <t>Área Total</t>
  </si>
  <si>
    <t>Ameno</t>
  </si>
  <si>
    <t>Frio</t>
  </si>
  <si>
    <t>Quente</t>
  </si>
  <si>
    <t>Total</t>
  </si>
  <si>
    <t>Altitude mínima</t>
  </si>
  <si>
    <t>Altitude máxima</t>
  </si>
  <si>
    <t>Altitude média</t>
  </si>
  <si>
    <t>Umidade relativa anual média</t>
  </si>
  <si>
    <t>Temp anual med</t>
  </si>
  <si>
    <t>Temp max</t>
  </si>
  <si>
    <t>Temp min</t>
  </si>
  <si>
    <t>Mínimo de max - min</t>
  </si>
  <si>
    <t>Prec anual</t>
  </si>
  <si>
    <t>Prec mês mais umido</t>
  </si>
  <si>
    <t>Prec mês mais seco</t>
  </si>
  <si>
    <t>npp</t>
  </si>
  <si>
    <t>evapotrans</t>
  </si>
  <si>
    <t>pevapotran</t>
  </si>
  <si>
    <t>soilcarbon</t>
  </si>
  <si>
    <t>soilmoisture</t>
  </si>
  <si>
    <t>soilph</t>
  </si>
  <si>
    <t>gdd</t>
  </si>
  <si>
    <t>N de info</t>
  </si>
  <si>
    <t>N de ind</t>
  </si>
  <si>
    <t>Alt min</t>
  </si>
  <si>
    <t>Alt max</t>
  </si>
  <si>
    <t>Alt med</t>
  </si>
  <si>
    <t>npp med</t>
  </si>
  <si>
    <t>evapotrans med</t>
  </si>
  <si>
    <t>pevapotran med</t>
  </si>
  <si>
    <t>soilcarbon med</t>
  </si>
  <si>
    <t>soilmoistu med</t>
  </si>
  <si>
    <t>soilph med</t>
  </si>
  <si>
    <t>gdd med</t>
  </si>
  <si>
    <t>N de regs</t>
  </si>
  <si>
    <t>Centroide X UTM</t>
  </si>
  <si>
    <t>Centroide Y UTM</t>
  </si>
  <si>
    <t>Centroide X WGS</t>
  </si>
  <si>
    <t>Centroide Y WGS</t>
  </si>
  <si>
    <t>Fase</t>
  </si>
  <si>
    <t>B</t>
  </si>
  <si>
    <t>Localização</t>
  </si>
  <si>
    <t>I</t>
  </si>
  <si>
    <t>km2</t>
  </si>
  <si>
    <t>%</t>
  </si>
</sst>
</file>

<file path=xl/styles.xml><?xml version="1.0" encoding="utf-8"?>
<styleSheet xmlns="http://schemas.openxmlformats.org/spreadsheetml/2006/main">
  <numFmts count="1">
    <numFmt numFmtId="164" formatCode="0.00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8">
    <xf numFmtId="0" fontId="0" fillId="0" borderId="0" xfId="0"/>
    <xf numFmtId="1" fontId="0" fillId="0" borderId="0" xfId="0" applyNumberFormat="1" applyAlignment="1">
      <alignment horizontal="left"/>
    </xf>
    <xf numFmtId="2" fontId="0" fillId="0" borderId="0" xfId="0" applyNumberFormat="1"/>
    <xf numFmtId="0" fontId="0" fillId="0" borderId="0" xfId="0" applyFont="1" applyFill="1" applyBorder="1"/>
    <xf numFmtId="2" fontId="0" fillId="0" borderId="0" xfId="0" applyNumberFormat="1" applyFont="1" applyFill="1" applyBorder="1"/>
    <xf numFmtId="2" fontId="0" fillId="0" borderId="0" xfId="0" applyNumberFormat="1" applyFill="1" applyBorder="1"/>
    <xf numFmtId="1" fontId="0" fillId="0" borderId="0" xfId="0" applyNumberFormat="1"/>
    <xf numFmtId="2" fontId="0" fillId="2" borderId="1" xfId="0" applyNumberFormat="1" applyFill="1" applyBorder="1"/>
    <xf numFmtId="0" fontId="0" fillId="2" borderId="1" xfId="0" applyFill="1" applyBorder="1"/>
    <xf numFmtId="0" fontId="0" fillId="2" borderId="1" xfId="0" applyFont="1" applyFill="1" applyBorder="1"/>
    <xf numFmtId="1" fontId="0" fillId="2" borderId="1" xfId="0" applyNumberFormat="1" applyFill="1" applyBorder="1"/>
    <xf numFmtId="0" fontId="0" fillId="0" borderId="0" xfId="0" applyNumberFormat="1"/>
    <xf numFmtId="0" fontId="0" fillId="2" borderId="0" xfId="0" applyFill="1" applyBorder="1"/>
    <xf numFmtId="2" fontId="0" fillId="2" borderId="0" xfId="0" applyNumberFormat="1" applyFill="1" applyBorder="1"/>
    <xf numFmtId="0" fontId="0" fillId="2" borderId="0" xfId="0" applyFont="1" applyFill="1" applyBorder="1"/>
    <xf numFmtId="0" fontId="0" fillId="0" borderId="0" xfId="0" applyFill="1" applyBorder="1"/>
    <xf numFmtId="164" fontId="0" fillId="0" borderId="0" xfId="0" applyNumberFormat="1"/>
    <xf numFmtId="1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Z155"/>
  <sheetViews>
    <sheetView tabSelected="1" workbookViewId="0">
      <selection activeCell="A2" sqref="A2"/>
    </sheetView>
  </sheetViews>
  <sheetFormatPr defaultRowHeight="15"/>
  <cols>
    <col min="5" max="6" width="9.140625" style="2"/>
    <col min="7" max="7" width="12.5703125" style="2" bestFit="1" customWidth="1"/>
    <col min="8" max="9" width="12.5703125" style="2" customWidth="1"/>
    <col min="10" max="10" width="11.5703125" style="2" bestFit="1" customWidth="1"/>
    <col min="11" max="12" width="11.5703125" style="2" customWidth="1"/>
    <col min="13" max="13" width="11.5703125" style="2" bestFit="1" customWidth="1"/>
    <col min="14" max="15" width="11.5703125" style="2" customWidth="1"/>
    <col min="16" max="16" width="11.5703125" style="2" bestFit="1" customWidth="1"/>
    <col min="17" max="18" width="11.5703125" style="2" customWidth="1"/>
    <col min="19" max="19" width="12.5703125" style="2" bestFit="1" customWidth="1"/>
    <col min="20" max="21" width="12.5703125" style="2" customWidth="1"/>
    <col min="22" max="22" width="12.5703125" style="2" bestFit="1" customWidth="1"/>
    <col min="23" max="24" width="12.5703125" style="2" customWidth="1"/>
    <col min="25" max="25" width="11.5703125" style="2" bestFit="1" customWidth="1"/>
    <col min="26" max="27" width="11.5703125" style="2" customWidth="1"/>
    <col min="28" max="28" width="11.5703125" style="2" bestFit="1" customWidth="1"/>
    <col min="29" max="30" width="11.5703125" style="2" customWidth="1"/>
    <col min="31" max="31" width="12.5703125" style="2" bestFit="1" customWidth="1"/>
    <col min="32" max="33" width="12.5703125" style="2" customWidth="1"/>
    <col min="34" max="34" width="11.5703125" style="2" bestFit="1" customWidth="1"/>
    <col min="35" max="36" width="11.5703125" style="2" customWidth="1"/>
    <col min="37" max="37" width="12.5703125" style="2" bestFit="1" customWidth="1"/>
    <col min="38" max="39" width="12.5703125" style="2" customWidth="1"/>
    <col min="40" max="40" width="11.5703125" style="2" bestFit="1" customWidth="1"/>
    <col min="41" max="42" width="11.5703125" style="2" customWidth="1"/>
    <col min="43" max="43" width="11.5703125" style="2" bestFit="1" customWidth="1"/>
    <col min="44" max="45" width="11.5703125" style="2" customWidth="1"/>
    <col min="46" max="46" width="18.85546875" style="2" customWidth="1"/>
    <col min="47" max="47" width="12.5703125" style="2" bestFit="1" customWidth="1"/>
    <col min="48" max="49" width="12.5703125" style="2" customWidth="1"/>
    <col min="50" max="50" width="12.5703125" style="2" bestFit="1" customWidth="1"/>
    <col min="51" max="52" width="12.5703125" style="2" customWidth="1"/>
    <col min="53" max="53" width="12.5703125" style="2" bestFit="1" customWidth="1"/>
    <col min="54" max="55" width="12.5703125" style="2" customWidth="1"/>
    <col min="56" max="56" width="11.5703125" bestFit="1" customWidth="1"/>
    <col min="57" max="58" width="11.5703125" customWidth="1"/>
    <col min="59" max="59" width="12.5703125" bestFit="1" customWidth="1"/>
    <col min="60" max="61" width="12.5703125" customWidth="1"/>
    <col min="62" max="62" width="12.5703125" bestFit="1" customWidth="1"/>
    <col min="63" max="64" width="12.5703125" customWidth="1"/>
    <col min="65" max="65" width="12.5703125" bestFit="1" customWidth="1"/>
    <col min="66" max="67" width="12.5703125" customWidth="1"/>
    <col min="68" max="68" width="12.5703125" bestFit="1" customWidth="1"/>
    <col min="69" max="70" width="12.5703125" customWidth="1"/>
    <col min="71" max="71" width="12.5703125" bestFit="1" customWidth="1"/>
    <col min="72" max="72" width="15.42578125" bestFit="1" customWidth="1"/>
    <col min="73" max="73" width="15.85546875" bestFit="1" customWidth="1"/>
    <col min="74" max="74" width="14.42578125" bestFit="1" customWidth="1"/>
    <col min="75" max="75" width="28" bestFit="1" customWidth="1"/>
    <col min="76" max="76" width="15.85546875" bestFit="1" customWidth="1"/>
    <col min="77" max="77" width="10.140625" bestFit="1" customWidth="1"/>
    <col min="78" max="78" width="9.85546875" bestFit="1" customWidth="1"/>
    <col min="79" max="79" width="19.85546875" bestFit="1" customWidth="1"/>
    <col min="80" max="80" width="10.140625" bestFit="1" customWidth="1"/>
    <col min="81" max="81" width="20" bestFit="1" customWidth="1"/>
    <col min="82" max="82" width="18.28515625" bestFit="1" customWidth="1"/>
    <col min="83" max="83" width="4.5703125" bestFit="1" customWidth="1"/>
    <col min="84" max="84" width="10.85546875" bestFit="1" customWidth="1"/>
    <col min="85" max="85" width="11.140625" bestFit="1" customWidth="1"/>
    <col min="86" max="86" width="10.140625" bestFit="1" customWidth="1"/>
    <col min="87" max="87" width="12.140625" bestFit="1" customWidth="1"/>
    <col min="88" max="88" width="6.42578125" bestFit="1" customWidth="1"/>
    <col min="89" max="89" width="5" bestFit="1" customWidth="1"/>
  </cols>
  <sheetData>
    <row r="1" spans="1:130" s="3" customFormat="1">
      <c r="A1" s="3" t="s">
        <v>0</v>
      </c>
      <c r="B1" s="15" t="s">
        <v>54</v>
      </c>
      <c r="C1" s="15" t="s">
        <v>50</v>
      </c>
      <c r="D1" s="15" t="s">
        <v>51</v>
      </c>
      <c r="E1" s="5" t="s">
        <v>52</v>
      </c>
      <c r="F1" s="5" t="s">
        <v>53</v>
      </c>
      <c r="G1" s="4" t="s">
        <v>1</v>
      </c>
      <c r="H1" s="5" t="s">
        <v>58</v>
      </c>
      <c r="I1" s="5" t="s">
        <v>59</v>
      </c>
      <c r="J1" s="4" t="s">
        <v>2</v>
      </c>
      <c r="K1" s="5" t="s">
        <v>58</v>
      </c>
      <c r="L1" s="5" t="s">
        <v>59</v>
      </c>
      <c r="M1" s="4" t="s">
        <v>3</v>
      </c>
      <c r="N1" s="5" t="s">
        <v>58</v>
      </c>
      <c r="O1" s="5" t="s">
        <v>59</v>
      </c>
      <c r="P1" s="4" t="s">
        <v>4</v>
      </c>
      <c r="Q1" s="5" t="s">
        <v>58</v>
      </c>
      <c r="R1" s="5" t="s">
        <v>59</v>
      </c>
      <c r="S1" s="4" t="s">
        <v>5</v>
      </c>
      <c r="T1" s="5" t="s">
        <v>58</v>
      </c>
      <c r="U1" s="5" t="s">
        <v>59</v>
      </c>
      <c r="V1" s="4" t="s">
        <v>6</v>
      </c>
      <c r="W1" s="5" t="s">
        <v>58</v>
      </c>
      <c r="X1" s="5" t="s">
        <v>59</v>
      </c>
      <c r="Y1" s="4" t="s">
        <v>7</v>
      </c>
      <c r="Z1" s="5" t="s">
        <v>58</v>
      </c>
      <c r="AA1" s="5" t="s">
        <v>59</v>
      </c>
      <c r="AB1" s="4" t="s">
        <v>8</v>
      </c>
      <c r="AC1" s="5" t="s">
        <v>58</v>
      </c>
      <c r="AD1" s="5" t="s">
        <v>59</v>
      </c>
      <c r="AE1" s="4" t="s">
        <v>9</v>
      </c>
      <c r="AF1" s="5" t="s">
        <v>58</v>
      </c>
      <c r="AG1" s="5" t="s">
        <v>59</v>
      </c>
      <c r="AH1" s="4" t="s">
        <v>10</v>
      </c>
      <c r="AI1" s="5" t="s">
        <v>58</v>
      </c>
      <c r="AJ1" s="5" t="s">
        <v>59</v>
      </c>
      <c r="AK1" s="4" t="s">
        <v>11</v>
      </c>
      <c r="AL1" s="5" t="s">
        <v>58</v>
      </c>
      <c r="AM1" s="5" t="s">
        <v>59</v>
      </c>
      <c r="AN1" s="4" t="s">
        <v>12</v>
      </c>
      <c r="AO1" s="5" t="s">
        <v>58</v>
      </c>
      <c r="AP1" s="5" t="s">
        <v>59</v>
      </c>
      <c r="AQ1" s="4" t="s">
        <v>13</v>
      </c>
      <c r="AR1" s="5" t="s">
        <v>58</v>
      </c>
      <c r="AS1" s="5" t="s">
        <v>59</v>
      </c>
      <c r="AT1" s="5" t="s">
        <v>14</v>
      </c>
      <c r="AU1" s="5" t="s">
        <v>15</v>
      </c>
      <c r="AV1" s="5" t="s">
        <v>58</v>
      </c>
      <c r="AW1" s="5" t="s">
        <v>59</v>
      </c>
      <c r="AX1" s="5" t="s">
        <v>16</v>
      </c>
      <c r="AY1" s="5" t="s">
        <v>58</v>
      </c>
      <c r="AZ1" s="5" t="s">
        <v>59</v>
      </c>
      <c r="BA1" s="5" t="s">
        <v>17</v>
      </c>
      <c r="BB1" s="5" t="s">
        <v>58</v>
      </c>
      <c r="BC1" s="5" t="s">
        <v>59</v>
      </c>
      <c r="BD1" s="6">
        <v>0</v>
      </c>
      <c r="BE1" s="5" t="s">
        <v>58</v>
      </c>
      <c r="BF1" s="5" t="s">
        <v>59</v>
      </c>
      <c r="BG1" s="6">
        <v>1</v>
      </c>
      <c r="BH1" s="5" t="s">
        <v>58</v>
      </c>
      <c r="BI1" s="5" t="s">
        <v>59</v>
      </c>
      <c r="BJ1" s="6">
        <v>2</v>
      </c>
      <c r="BK1" s="5" t="s">
        <v>58</v>
      </c>
      <c r="BL1" s="5" t="s">
        <v>59</v>
      </c>
      <c r="BM1" s="6">
        <v>9</v>
      </c>
      <c r="BN1" s="5" t="s">
        <v>58</v>
      </c>
      <c r="BO1" s="5" t="s">
        <v>59</v>
      </c>
      <c r="BP1" s="6">
        <v>11</v>
      </c>
      <c r="BQ1" s="5" t="s">
        <v>58</v>
      </c>
      <c r="BR1" s="5" t="s">
        <v>59</v>
      </c>
      <c r="BS1" s="2" t="s">
        <v>18</v>
      </c>
      <c r="BT1" t="s">
        <v>19</v>
      </c>
      <c r="BU1" t="s">
        <v>20</v>
      </c>
      <c r="BV1" s="2" t="s">
        <v>21</v>
      </c>
      <c r="BW1" t="s">
        <v>22</v>
      </c>
      <c r="BX1" s="7" t="s">
        <v>23</v>
      </c>
      <c r="BY1" s="8" t="s">
        <v>24</v>
      </c>
      <c r="BZ1" s="8" t="s">
        <v>25</v>
      </c>
      <c r="CA1" s="9" t="s">
        <v>26</v>
      </c>
      <c r="CB1" s="7" t="s">
        <v>27</v>
      </c>
      <c r="CC1" s="8" t="s">
        <v>28</v>
      </c>
      <c r="CD1" s="8" t="s">
        <v>29</v>
      </c>
      <c r="CE1" s="7" t="s">
        <v>30</v>
      </c>
      <c r="CF1" s="7" t="s">
        <v>31</v>
      </c>
      <c r="CG1" s="7" t="s">
        <v>32</v>
      </c>
      <c r="CH1" s="7" t="s">
        <v>33</v>
      </c>
      <c r="CI1" s="7" t="s">
        <v>34</v>
      </c>
      <c r="CJ1" s="7" t="s">
        <v>35</v>
      </c>
      <c r="CK1" s="10" t="s">
        <v>36</v>
      </c>
      <c r="CL1" t="s">
        <v>49</v>
      </c>
      <c r="CM1" t="s">
        <v>38</v>
      </c>
      <c r="CN1" t="s">
        <v>39</v>
      </c>
      <c r="CO1" t="s">
        <v>40</v>
      </c>
      <c r="CP1" t="s">
        <v>41</v>
      </c>
      <c r="CQ1" t="s">
        <v>22</v>
      </c>
      <c r="CR1" s="7" t="s">
        <v>23</v>
      </c>
      <c r="CS1" s="8" t="s">
        <v>24</v>
      </c>
      <c r="CT1" s="8" t="s">
        <v>25</v>
      </c>
      <c r="CU1" s="9" t="s">
        <v>26</v>
      </c>
      <c r="CV1" s="7" t="s">
        <v>27</v>
      </c>
      <c r="CW1" s="8" t="s">
        <v>28</v>
      </c>
      <c r="CX1" s="8" t="s">
        <v>29</v>
      </c>
      <c r="CY1" s="6" t="s">
        <v>42</v>
      </c>
      <c r="CZ1" s="6" t="s">
        <v>43</v>
      </c>
      <c r="DA1" s="6" t="s">
        <v>44</v>
      </c>
      <c r="DB1" s="6" t="s">
        <v>45</v>
      </c>
      <c r="DC1" s="6" t="s">
        <v>46</v>
      </c>
      <c r="DD1" s="6" t="s">
        <v>47</v>
      </c>
      <c r="DE1" s="6" t="s">
        <v>48</v>
      </c>
      <c r="DF1" t="s">
        <v>37</v>
      </c>
      <c r="DG1" s="6" t="s">
        <v>38</v>
      </c>
      <c r="DH1" t="s">
        <v>39</v>
      </c>
      <c r="DI1" t="s">
        <v>40</v>
      </c>
      <c r="DJ1" t="s">
        <v>41</v>
      </c>
      <c r="DK1" t="s">
        <v>22</v>
      </c>
      <c r="DL1" s="7" t="s">
        <v>23</v>
      </c>
      <c r="DM1" s="8" t="s">
        <v>24</v>
      </c>
      <c r="DN1" s="8" t="s">
        <v>25</v>
      </c>
      <c r="DO1" s="9" t="s">
        <v>26</v>
      </c>
      <c r="DP1" s="7" t="s">
        <v>27</v>
      </c>
      <c r="DQ1" s="8" t="s">
        <v>28</v>
      </c>
      <c r="DR1" s="8" t="s">
        <v>29</v>
      </c>
      <c r="DS1" s="6" t="s">
        <v>42</v>
      </c>
      <c r="DT1" s="6" t="s">
        <v>43</v>
      </c>
      <c r="DU1" s="6" t="s">
        <v>44</v>
      </c>
      <c r="DV1" s="6" t="s">
        <v>45</v>
      </c>
      <c r="DW1" s="6" t="s">
        <v>46</v>
      </c>
      <c r="DX1" s="6" t="s">
        <v>47</v>
      </c>
      <c r="DY1" s="6" t="s">
        <v>48</v>
      </c>
      <c r="DZ1" s="17" t="s">
        <v>56</v>
      </c>
    </row>
    <row r="2" spans="1:130">
      <c r="A2" s="1">
        <v>0</v>
      </c>
      <c r="B2" s="11">
        <v>2</v>
      </c>
      <c r="C2" s="6">
        <v>269203</v>
      </c>
      <c r="D2" s="6">
        <v>7650634</v>
      </c>
      <c r="E2" s="16">
        <v>-41.2241</v>
      </c>
      <c r="F2" s="16">
        <v>-21.2317</v>
      </c>
      <c r="G2" s="2">
        <v>13057443.755899999</v>
      </c>
      <c r="H2" s="2">
        <f>(G2/1000000)</f>
        <v>13.0574437559</v>
      </c>
      <c r="I2" s="2">
        <f>(G2/AT2)*100</f>
        <v>74.117609262334497</v>
      </c>
      <c r="J2" s="2">
        <v>0</v>
      </c>
      <c r="K2" s="2">
        <f>(J2/1000000)</f>
        <v>0</v>
      </c>
      <c r="L2" s="2">
        <f>(J2/AT2)*100</f>
        <v>0</v>
      </c>
      <c r="M2" s="2">
        <v>0</v>
      </c>
      <c r="N2" s="2">
        <f>(M2/1000000)</f>
        <v>0</v>
      </c>
      <c r="O2" s="2">
        <f>(M2/AT2)*100</f>
        <v>0</v>
      </c>
      <c r="P2" s="2">
        <v>0</v>
      </c>
      <c r="Q2" s="2">
        <f>(P2/1000000)</f>
        <v>0</v>
      </c>
      <c r="R2" s="2">
        <f>(P2/AT2)*100</f>
        <v>0</v>
      </c>
      <c r="S2" s="2">
        <v>327292.18736500002</v>
      </c>
      <c r="T2" s="2">
        <f>(S2/1000000)</f>
        <v>0.32729218736500004</v>
      </c>
      <c r="U2" s="2">
        <f>(S2/AT2)*100</f>
        <v>1.8577996513883372</v>
      </c>
      <c r="V2" s="2">
        <v>0</v>
      </c>
      <c r="W2" s="2">
        <f>(V2/1000000)</f>
        <v>0</v>
      </c>
      <c r="X2" s="2">
        <f>(V2/AT2)*100</f>
        <v>0</v>
      </c>
      <c r="Y2" s="2">
        <v>0</v>
      </c>
      <c r="Z2" s="2">
        <f>(Y2/1000000)</f>
        <v>0</v>
      </c>
      <c r="AA2" s="2">
        <f>(Y2/AT2)*100</f>
        <v>0</v>
      </c>
      <c r="AB2" s="2">
        <v>0</v>
      </c>
      <c r="AC2" s="2">
        <f>(AB2/1000000)</f>
        <v>0</v>
      </c>
      <c r="AD2" s="2">
        <f>(AB2/AT2)*100</f>
        <v>0</v>
      </c>
      <c r="AE2" s="2">
        <v>3876353.2879300001</v>
      </c>
      <c r="AF2" s="2">
        <f>(AE2/1000000)</f>
        <v>3.8763532879300002</v>
      </c>
      <c r="AG2" s="2">
        <f>(AE2/AT2)*100</f>
        <v>22.003237672591332</v>
      </c>
      <c r="AH2" s="2">
        <v>0</v>
      </c>
      <c r="AI2" s="2">
        <f>(AH2/1000000)</f>
        <v>0</v>
      </c>
      <c r="AJ2" s="2">
        <f>(AH2/AT2)*100</f>
        <v>0</v>
      </c>
      <c r="AK2" s="2">
        <v>0</v>
      </c>
      <c r="AL2" s="2">
        <f>(AK2/1000000)</f>
        <v>0</v>
      </c>
      <c r="AM2" s="2">
        <f>(AK2/AT2)*100</f>
        <v>0</v>
      </c>
      <c r="AN2" s="2">
        <v>308323.518354</v>
      </c>
      <c r="AO2" s="2">
        <f>(AN2/1000000)</f>
        <v>0.30832351835400001</v>
      </c>
      <c r="AP2" s="2">
        <f>(AN2/AT2)*100</f>
        <v>1.7501283166105337</v>
      </c>
      <c r="AQ2" s="2">
        <v>47780.980259000004</v>
      </c>
      <c r="AR2" s="2">
        <f>(AQ2/1000000)</f>
        <v>4.7780980259000003E-2</v>
      </c>
      <c r="AS2" s="2">
        <f>(AQ2/AT2)*100</f>
        <v>0.27121786554950278</v>
      </c>
      <c r="AT2" s="2">
        <v>17617195.003800001</v>
      </c>
      <c r="AU2" s="2">
        <v>0</v>
      </c>
      <c r="AV2" s="2">
        <f>(AU2/1000000)</f>
        <v>0</v>
      </c>
      <c r="AW2" s="2">
        <f>(AU2/AT2)*100</f>
        <v>0</v>
      </c>
      <c r="AX2" s="2">
        <v>0</v>
      </c>
      <c r="AY2" s="2">
        <f>(AX2/1000000)</f>
        <v>0</v>
      </c>
      <c r="AZ2" s="2">
        <f>(AX2/AT2)*100</f>
        <v>0</v>
      </c>
      <c r="BA2" s="2">
        <v>17617195.003800001</v>
      </c>
      <c r="BB2" s="2">
        <f>(BA2/1000000)</f>
        <v>17.617195003800003</v>
      </c>
      <c r="BC2" s="2">
        <f>(BA2/AT2)*100</f>
        <v>100</v>
      </c>
      <c r="BD2" s="2">
        <v>0</v>
      </c>
      <c r="BE2" s="2">
        <f>(BD2/1000000)</f>
        <v>0</v>
      </c>
      <c r="BF2" s="2">
        <f>(BD2/AT2)*100</f>
        <v>0</v>
      </c>
      <c r="BG2" s="2">
        <v>0</v>
      </c>
      <c r="BH2" s="2">
        <f>(BG2/1000000)</f>
        <v>0</v>
      </c>
      <c r="BI2" s="2">
        <f>(BG2/AT2)*100</f>
        <v>0</v>
      </c>
      <c r="BJ2" s="2">
        <v>17018250.8816</v>
      </c>
      <c r="BK2" s="2">
        <f>(BJ2/1000000)</f>
        <v>17.0182508816</v>
      </c>
      <c r="BL2" s="2">
        <f>(BJ2/AT2)*100</f>
        <v>96.600229934045629</v>
      </c>
      <c r="BM2" s="2">
        <v>598944.122279</v>
      </c>
      <c r="BN2" s="2">
        <f>(BM2/1000000)</f>
        <v>0.59894412227899996</v>
      </c>
      <c r="BO2" s="2">
        <f>(BM2/AT2)*100</f>
        <v>3.3997700664027879</v>
      </c>
      <c r="BP2" s="2">
        <v>0</v>
      </c>
      <c r="BQ2" s="2">
        <f>(BP2/1000000)</f>
        <v>0</v>
      </c>
      <c r="BR2" s="2">
        <f>(BP2/AT2)*100</f>
        <v>0</v>
      </c>
      <c r="BS2" s="2">
        <v>17617195.003879</v>
      </c>
      <c r="BT2" s="11">
        <v>4</v>
      </c>
      <c r="BU2" s="11">
        <v>49</v>
      </c>
      <c r="BV2" s="2">
        <v>15.366666666666667</v>
      </c>
      <c r="BW2" s="11">
        <v>78</v>
      </c>
      <c r="BX2" s="2">
        <v>236.34042553191489</v>
      </c>
      <c r="BY2" s="11">
        <v>315</v>
      </c>
      <c r="BZ2" s="11">
        <v>153</v>
      </c>
      <c r="CA2" s="11">
        <v>156.12765957446808</v>
      </c>
      <c r="CB2" s="2">
        <v>1010.3404255319149</v>
      </c>
      <c r="CC2" s="11">
        <v>185</v>
      </c>
      <c r="CD2" s="11">
        <v>25</v>
      </c>
      <c r="CE2" s="2">
        <v>0.92800000000000005</v>
      </c>
      <c r="CF2" s="2">
        <v>83.726299999999995</v>
      </c>
      <c r="CG2" s="2">
        <v>100.3368</v>
      </c>
      <c r="CH2" s="2">
        <v>5.7809999999999997</v>
      </c>
      <c r="CI2" s="2">
        <v>47.256300000000003</v>
      </c>
      <c r="CJ2" s="2">
        <v>5.2770000000000001</v>
      </c>
      <c r="CK2" s="6">
        <v>7066</v>
      </c>
      <c r="CL2" s="2">
        <v>0</v>
      </c>
      <c r="CM2" s="2">
        <v>0</v>
      </c>
      <c r="CR2" s="13"/>
      <c r="CS2" s="12"/>
      <c r="CT2" s="12"/>
      <c r="CU2" s="14"/>
      <c r="CV2" s="13"/>
      <c r="CW2" s="12"/>
      <c r="CX2" s="12"/>
      <c r="CY2" s="6"/>
      <c r="CZ2" s="6"/>
      <c r="DA2" s="6"/>
      <c r="DB2" s="6"/>
      <c r="DC2" s="6"/>
      <c r="DD2" s="6"/>
      <c r="DE2" s="6"/>
      <c r="DF2" s="11">
        <v>1</v>
      </c>
      <c r="DG2" s="11">
        <v>4</v>
      </c>
      <c r="DH2" s="11">
        <v>36</v>
      </c>
      <c r="DI2">
        <v>36</v>
      </c>
      <c r="DJ2">
        <v>36</v>
      </c>
      <c r="DK2" s="11">
        <v>78</v>
      </c>
      <c r="DL2" s="11">
        <v>236</v>
      </c>
      <c r="DM2" s="11">
        <v>311</v>
      </c>
      <c r="DN2" s="11">
        <v>156</v>
      </c>
      <c r="DO2" s="11">
        <v>155</v>
      </c>
      <c r="DP2" s="11">
        <v>1004</v>
      </c>
      <c r="DQ2" s="11">
        <v>177</v>
      </c>
      <c r="DR2" s="11">
        <v>26</v>
      </c>
      <c r="DS2" s="11">
        <v>0.92800000000000005</v>
      </c>
      <c r="DT2" s="11">
        <v>83.726299999999995</v>
      </c>
      <c r="DU2" s="11">
        <v>100.3368</v>
      </c>
      <c r="DV2" s="11">
        <v>5.7809999999999997</v>
      </c>
      <c r="DW2" s="11">
        <v>47.256300000000003</v>
      </c>
      <c r="DX2" s="11">
        <v>5.2770000000000001</v>
      </c>
      <c r="DY2" s="11">
        <v>7066</v>
      </c>
      <c r="DZ2" t="s">
        <v>55</v>
      </c>
    </row>
    <row r="3" spans="1:130">
      <c r="A3" s="1">
        <v>1</v>
      </c>
      <c r="B3" s="11">
        <v>1</v>
      </c>
      <c r="C3" s="6">
        <v>289801</v>
      </c>
      <c r="D3" s="6">
        <v>7649380</v>
      </c>
      <c r="E3" s="16">
        <v>-41.0259</v>
      </c>
      <c r="F3" s="16">
        <v>-21.2455</v>
      </c>
      <c r="G3" s="2">
        <v>24736076.006000001</v>
      </c>
      <c r="H3" s="2">
        <f t="shared" ref="H3:H66" si="0">(G3/1000000)</f>
        <v>24.736076006000001</v>
      </c>
      <c r="I3" s="2">
        <f t="shared" ref="I3:I66" si="1">(G3/AT3)*100</f>
        <v>63.902949462779461</v>
      </c>
      <c r="J3" s="2">
        <v>0</v>
      </c>
      <c r="K3" s="2">
        <f t="shared" ref="K3:K66" si="2">(J3/1000000)</f>
        <v>0</v>
      </c>
      <c r="L3" s="2">
        <f t="shared" ref="L3:L66" si="3">(J3/AT3)*100</f>
        <v>0</v>
      </c>
      <c r="M3" s="2">
        <v>0</v>
      </c>
      <c r="N3" s="2">
        <f t="shared" ref="N3:N66" si="4">(M3/1000000)</f>
        <v>0</v>
      </c>
      <c r="O3" s="2">
        <f t="shared" ref="O3:O66" si="5">(M3/AT3)*100</f>
        <v>0</v>
      </c>
      <c r="P3" s="2">
        <v>67499.936992600007</v>
      </c>
      <c r="Q3" s="2">
        <f t="shared" ref="Q3:Q66" si="6">(P3/1000000)</f>
        <v>6.7499936992600013E-2</v>
      </c>
      <c r="R3" s="2">
        <f t="shared" ref="R3:R66" si="7">(P3/AT3)*100</f>
        <v>0.17437871153584114</v>
      </c>
      <c r="S3" s="2">
        <v>0</v>
      </c>
      <c r="T3" s="2">
        <f t="shared" ref="T3:T66" si="8">(S3/1000000)</f>
        <v>0</v>
      </c>
      <c r="U3" s="2">
        <f t="shared" ref="U3:U66" si="9">(S3/AT3)*100</f>
        <v>0</v>
      </c>
      <c r="V3" s="2">
        <v>0</v>
      </c>
      <c r="W3" s="2">
        <f t="shared" ref="W3:W66" si="10">(V3/1000000)</f>
        <v>0</v>
      </c>
      <c r="X3" s="2">
        <f t="shared" ref="X3:X66" si="11">(V3/AT3)*100</f>
        <v>0</v>
      </c>
      <c r="Y3" s="2">
        <v>0</v>
      </c>
      <c r="Z3" s="2">
        <f t="shared" ref="Z3:Z66" si="12">(Y3/1000000)</f>
        <v>0</v>
      </c>
      <c r="AA3" s="2">
        <f t="shared" ref="AA3:AA66" si="13">(Y3/AT3)*100</f>
        <v>0</v>
      </c>
      <c r="AB3" s="2">
        <v>0</v>
      </c>
      <c r="AC3" s="2">
        <f t="shared" ref="AC3:AC66" si="14">(AB3/1000000)</f>
        <v>0</v>
      </c>
      <c r="AD3" s="2">
        <f t="shared" ref="AD3:AD66" si="15">(AB3/AT3)*100</f>
        <v>0</v>
      </c>
      <c r="AE3" s="2">
        <v>268023.47839</v>
      </c>
      <c r="AF3" s="2">
        <f t="shared" ref="AF3:AF66" si="16">(AE3/1000000)</f>
        <v>0.26802347839000001</v>
      </c>
      <c r="AG3" s="2">
        <f t="shared" ref="AG3:AG66" si="17">(AE3/AT3)*100</f>
        <v>0.69240936962839517</v>
      </c>
      <c r="AH3" s="2">
        <v>1943472.6101599999</v>
      </c>
      <c r="AI3" s="2">
        <f t="shared" ref="AI3:AI66" si="18">(AH3/1000000)</f>
        <v>1.9434726101599999</v>
      </c>
      <c r="AJ3" s="2">
        <f t="shared" ref="AJ3:AJ66" si="19">(AH3/AT3)*100</f>
        <v>5.0207491260629231</v>
      </c>
      <c r="AK3" s="2">
        <v>10545707.294600001</v>
      </c>
      <c r="AL3" s="2">
        <f t="shared" ref="AL3:AL66" si="20">(AK3/1000000)</f>
        <v>10.545707294600001</v>
      </c>
      <c r="AM3" s="2">
        <f t="shared" ref="AM3:AM66" si="21">(AK3/AT3)*100</f>
        <v>27.243682471408416</v>
      </c>
      <c r="AN3" s="2">
        <v>905423.74019899999</v>
      </c>
      <c r="AO3" s="2">
        <f t="shared" ref="AO3:AO66" si="22">(AN3/1000000)</f>
        <v>0.90542374019899996</v>
      </c>
      <c r="AP3" s="2">
        <f t="shared" ref="AP3:AP66" si="23">(AN3/AT3)*100</f>
        <v>2.3390632976023791</v>
      </c>
      <c r="AQ3" s="2">
        <v>242613.12244800001</v>
      </c>
      <c r="AR3" s="2">
        <f t="shared" ref="AR3:AR66" si="24">(AQ3/1000000)</f>
        <v>0.24261312244800001</v>
      </c>
      <c r="AS3" s="2">
        <f t="shared" ref="AS3:AS66" si="25">(AQ3/AT3)*100</f>
        <v>0.62676449162919301</v>
      </c>
      <c r="AT3" s="2">
        <v>38708817.376900002</v>
      </c>
      <c r="AU3" s="2">
        <v>0</v>
      </c>
      <c r="AV3" s="2">
        <f t="shared" ref="AV3:AV66" si="26">(AU3/1000000)</f>
        <v>0</v>
      </c>
      <c r="AW3" s="2">
        <f t="shared" ref="AW3:AW66" si="27">(AU3/AT3)*100</f>
        <v>0</v>
      </c>
      <c r="AX3" s="2">
        <v>0</v>
      </c>
      <c r="AY3" s="2">
        <f t="shared" ref="AY3:AY66" si="28">(AX3/1000000)</f>
        <v>0</v>
      </c>
      <c r="AZ3" s="2">
        <f t="shared" ref="AZ3:AZ66" si="29">(AX3/AT3)*100</f>
        <v>0</v>
      </c>
      <c r="BA3" s="2">
        <v>38708817.376900002</v>
      </c>
      <c r="BB3" s="2">
        <f t="shared" ref="BB3:BB66" si="30">(BA3/1000000)</f>
        <v>38.708817376900001</v>
      </c>
      <c r="BC3" s="2">
        <f t="shared" ref="BC3:BC66" si="31">(BA3/AT3)*100</f>
        <v>100</v>
      </c>
      <c r="BD3" s="2">
        <v>0</v>
      </c>
      <c r="BE3" s="2">
        <f t="shared" ref="BE3:BE66" si="32">(BD3/1000000)</f>
        <v>0</v>
      </c>
      <c r="BF3" s="2">
        <f t="shared" ref="BF3:BF66" si="33">(BD3/AT3)*100</f>
        <v>0</v>
      </c>
      <c r="BG3" s="2">
        <v>0</v>
      </c>
      <c r="BH3" s="2">
        <f t="shared" ref="BH3:BH66" si="34">(BG3/1000000)</f>
        <v>0</v>
      </c>
      <c r="BI3" s="2">
        <f t="shared" ref="BI3:BI66" si="35">(BG3/AT3)*100</f>
        <v>0</v>
      </c>
      <c r="BJ3" s="2">
        <v>38708817.376900002</v>
      </c>
      <c r="BK3" s="2">
        <f t="shared" ref="BK3:BK66" si="36">(BJ3/1000000)</f>
        <v>38.708817376900001</v>
      </c>
      <c r="BL3" s="2">
        <f t="shared" ref="BL3:BL66" si="37">(BJ3/AT3)*100</f>
        <v>100</v>
      </c>
      <c r="BM3" s="2">
        <v>0</v>
      </c>
      <c r="BN3" s="2">
        <f t="shared" ref="BN3:BN66" si="38">(BM3/1000000)</f>
        <v>0</v>
      </c>
      <c r="BO3" s="2">
        <f t="shared" ref="BO3:BO66" si="39">(BM3/AT3)*100</f>
        <v>0</v>
      </c>
      <c r="BP3" s="2">
        <v>0</v>
      </c>
      <c r="BQ3" s="2">
        <f t="shared" ref="BQ3:BQ66" si="40">(BP3/1000000)</f>
        <v>0</v>
      </c>
      <c r="BR3" s="2">
        <f t="shared" ref="BR3:BR66" si="41">(BP3/AT3)*100</f>
        <v>0</v>
      </c>
      <c r="BS3" s="2">
        <v>38708817.376900002</v>
      </c>
      <c r="BT3" s="11">
        <v>1</v>
      </c>
      <c r="BU3" s="11">
        <v>25</v>
      </c>
      <c r="BV3" s="2">
        <v>4.6785714285714288</v>
      </c>
      <c r="BW3" s="11">
        <v>77.5</v>
      </c>
      <c r="BX3" s="2">
        <v>233.69230769230768</v>
      </c>
      <c r="BY3" s="11">
        <v>310</v>
      </c>
      <c r="BZ3" s="11">
        <v>154</v>
      </c>
      <c r="CA3" s="11">
        <v>145.52564102564102</v>
      </c>
      <c r="CB3" s="2">
        <v>975.75641025641028</v>
      </c>
      <c r="CC3" s="11">
        <v>177</v>
      </c>
      <c r="CD3" s="11">
        <v>26</v>
      </c>
      <c r="CE3" s="2">
        <v>0.92800000000000005</v>
      </c>
      <c r="CF3" s="2">
        <v>83.726299999999995</v>
      </c>
      <c r="CG3" s="2">
        <v>100.3368</v>
      </c>
      <c r="CH3" s="2">
        <v>5.7809999999999997</v>
      </c>
      <c r="CI3" s="2">
        <v>47.256300000000003</v>
      </c>
      <c r="CJ3" s="2">
        <v>5.2770000000000001</v>
      </c>
      <c r="CK3" s="6">
        <v>7051</v>
      </c>
      <c r="CL3" s="2">
        <v>0</v>
      </c>
      <c r="CM3" s="2">
        <v>0</v>
      </c>
      <c r="CR3" s="13"/>
      <c r="CS3" s="12"/>
      <c r="CT3" s="12"/>
      <c r="CU3" s="14"/>
      <c r="CV3" s="13"/>
      <c r="CW3" s="12"/>
      <c r="CX3" s="12"/>
      <c r="CY3" s="6"/>
      <c r="CZ3" s="6"/>
      <c r="DA3" s="6"/>
      <c r="DB3" s="6"/>
      <c r="DC3" s="6"/>
      <c r="DD3" s="6"/>
      <c r="DE3" s="6"/>
      <c r="DF3" s="11">
        <v>0</v>
      </c>
      <c r="DG3" s="11">
        <v>0</v>
      </c>
      <c r="DH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t="s">
        <v>55</v>
      </c>
    </row>
    <row r="4" spans="1:130">
      <c r="A4" s="1">
        <v>2</v>
      </c>
      <c r="B4" s="11">
        <v>1</v>
      </c>
      <c r="C4" s="6">
        <v>296104</v>
      </c>
      <c r="D4" s="6">
        <v>7647974</v>
      </c>
      <c r="E4" s="16">
        <v>-40.965400000000002</v>
      </c>
      <c r="F4" s="16">
        <v>-21.258900000000001</v>
      </c>
      <c r="G4" s="2">
        <v>0</v>
      </c>
      <c r="H4" s="2">
        <f t="shared" si="0"/>
        <v>0</v>
      </c>
      <c r="I4" s="2">
        <f t="shared" si="1"/>
        <v>0</v>
      </c>
      <c r="J4" s="2">
        <v>0</v>
      </c>
      <c r="K4" s="2">
        <f t="shared" si="2"/>
        <v>0</v>
      </c>
      <c r="L4" s="2">
        <f t="shared" si="3"/>
        <v>0</v>
      </c>
      <c r="M4" s="2">
        <v>643642.90185499995</v>
      </c>
      <c r="N4" s="2">
        <f t="shared" si="4"/>
        <v>0.64364290185499995</v>
      </c>
      <c r="O4" s="2">
        <f t="shared" si="5"/>
        <v>5.6364095505822149</v>
      </c>
      <c r="P4" s="2">
        <v>5188.2165650799998</v>
      </c>
      <c r="Q4" s="2">
        <f t="shared" si="6"/>
        <v>5.18821656508E-3</v>
      </c>
      <c r="R4" s="2">
        <f t="shared" si="7"/>
        <v>4.5433443472501181E-2</v>
      </c>
      <c r="S4" s="2">
        <v>0</v>
      </c>
      <c r="T4" s="2">
        <f t="shared" si="8"/>
        <v>0</v>
      </c>
      <c r="U4" s="2">
        <f t="shared" si="9"/>
        <v>0</v>
      </c>
      <c r="V4" s="2">
        <v>0</v>
      </c>
      <c r="W4" s="2">
        <f t="shared" si="10"/>
        <v>0</v>
      </c>
      <c r="X4" s="2">
        <f t="shared" si="11"/>
        <v>0</v>
      </c>
      <c r="Y4" s="2">
        <v>0</v>
      </c>
      <c r="Z4" s="2">
        <f t="shared" si="12"/>
        <v>0</v>
      </c>
      <c r="AA4" s="2">
        <f t="shared" si="13"/>
        <v>0</v>
      </c>
      <c r="AB4" s="2">
        <v>0</v>
      </c>
      <c r="AC4" s="2">
        <f t="shared" si="14"/>
        <v>0</v>
      </c>
      <c r="AD4" s="2">
        <f t="shared" si="15"/>
        <v>0</v>
      </c>
      <c r="AE4" s="2">
        <v>0</v>
      </c>
      <c r="AF4" s="2">
        <f t="shared" si="16"/>
        <v>0</v>
      </c>
      <c r="AG4" s="2">
        <f t="shared" si="17"/>
        <v>0</v>
      </c>
      <c r="AH4" s="2">
        <v>6479876.2107999995</v>
      </c>
      <c r="AI4" s="2">
        <f t="shared" si="18"/>
        <v>6.4798762107999996</v>
      </c>
      <c r="AJ4" s="2">
        <f t="shared" si="19"/>
        <v>56.744564502898186</v>
      </c>
      <c r="AK4" s="2">
        <v>4170646.8976400001</v>
      </c>
      <c r="AL4" s="2">
        <f t="shared" si="20"/>
        <v>4.1706468976400002</v>
      </c>
      <c r="AM4" s="2">
        <f t="shared" si="21"/>
        <v>36.522540586115177</v>
      </c>
      <c r="AN4" s="2">
        <v>120023.342181</v>
      </c>
      <c r="AO4" s="2">
        <f t="shared" si="22"/>
        <v>0.120023342181</v>
      </c>
      <c r="AP4" s="2">
        <f t="shared" si="23"/>
        <v>1.0510497516745518</v>
      </c>
      <c r="AQ4" s="2">
        <v>0</v>
      </c>
      <c r="AR4" s="2">
        <f t="shared" si="24"/>
        <v>0</v>
      </c>
      <c r="AS4" s="2">
        <f t="shared" si="25"/>
        <v>0</v>
      </c>
      <c r="AT4" s="2">
        <v>11419377.816299999</v>
      </c>
      <c r="AU4" s="2">
        <v>0</v>
      </c>
      <c r="AV4" s="2">
        <f t="shared" si="26"/>
        <v>0</v>
      </c>
      <c r="AW4" s="2">
        <f t="shared" si="27"/>
        <v>0</v>
      </c>
      <c r="AX4" s="2">
        <v>0</v>
      </c>
      <c r="AY4" s="2">
        <f t="shared" si="28"/>
        <v>0</v>
      </c>
      <c r="AZ4" s="2">
        <f t="shared" si="29"/>
        <v>0</v>
      </c>
      <c r="BA4" s="2">
        <v>11419377.816299999</v>
      </c>
      <c r="BB4" s="2">
        <f t="shared" si="30"/>
        <v>11.419377816299999</v>
      </c>
      <c r="BC4" s="2">
        <f t="shared" si="31"/>
        <v>100</v>
      </c>
      <c r="BD4" s="2">
        <v>943942.66098299995</v>
      </c>
      <c r="BE4" s="2">
        <f t="shared" si="32"/>
        <v>0.94394266098299995</v>
      </c>
      <c r="BF4" s="2">
        <f t="shared" si="33"/>
        <v>8.2661479125037616</v>
      </c>
      <c r="BG4" s="2">
        <v>0</v>
      </c>
      <c r="BH4" s="2">
        <f t="shared" si="34"/>
        <v>0</v>
      </c>
      <c r="BI4" s="2">
        <f t="shared" si="35"/>
        <v>0</v>
      </c>
      <c r="BJ4" s="2">
        <v>10475435.155300001</v>
      </c>
      <c r="BK4" s="2">
        <f t="shared" si="36"/>
        <v>10.475435155300001</v>
      </c>
      <c r="BL4" s="2">
        <f t="shared" si="37"/>
        <v>91.733852087347373</v>
      </c>
      <c r="BM4" s="2">
        <v>0</v>
      </c>
      <c r="BN4" s="2">
        <f t="shared" si="38"/>
        <v>0</v>
      </c>
      <c r="BO4" s="2">
        <f t="shared" si="39"/>
        <v>0</v>
      </c>
      <c r="BP4" s="2">
        <v>0</v>
      </c>
      <c r="BQ4" s="2">
        <f t="shared" si="40"/>
        <v>0</v>
      </c>
      <c r="BR4" s="2">
        <f t="shared" si="41"/>
        <v>0</v>
      </c>
      <c r="BS4" s="2">
        <v>11419377.816283001</v>
      </c>
      <c r="BT4" s="11">
        <v>0</v>
      </c>
      <c r="BU4" s="11">
        <v>9</v>
      </c>
      <c r="BV4" s="2">
        <v>5.1818181818181817</v>
      </c>
      <c r="BW4" s="11">
        <v>77.5</v>
      </c>
      <c r="BX4" s="2">
        <v>223.40740740740742</v>
      </c>
      <c r="BY4" s="11">
        <v>299</v>
      </c>
      <c r="BZ4" s="11">
        <v>0</v>
      </c>
      <c r="CA4" s="11">
        <v>135.2962962962963</v>
      </c>
      <c r="CB4" s="2">
        <v>927.92592592592598</v>
      </c>
      <c r="CC4" s="11">
        <v>167</v>
      </c>
      <c r="CD4" s="11">
        <v>0</v>
      </c>
      <c r="CE4" s="2"/>
      <c r="CF4" s="2"/>
      <c r="CG4" s="2"/>
      <c r="CH4" s="2"/>
      <c r="CI4" s="2"/>
      <c r="CJ4" s="2"/>
      <c r="CK4" s="6">
        <v>7036</v>
      </c>
      <c r="CL4">
        <v>0</v>
      </c>
      <c r="CM4">
        <v>0</v>
      </c>
      <c r="CR4" s="13"/>
      <c r="CS4" s="12"/>
      <c r="CT4" s="12"/>
      <c r="CU4" s="14"/>
      <c r="CV4" s="13"/>
      <c r="CW4" s="12"/>
      <c r="CX4" s="12"/>
      <c r="CY4" s="6"/>
      <c r="CZ4" s="6"/>
      <c r="DA4" s="6"/>
      <c r="DB4" s="6"/>
      <c r="DC4" s="6"/>
      <c r="DD4" s="6"/>
      <c r="DE4" s="6"/>
      <c r="DF4" s="11">
        <v>0</v>
      </c>
      <c r="DG4" s="11">
        <v>0</v>
      </c>
      <c r="DH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t="s">
        <v>55</v>
      </c>
    </row>
    <row r="5" spans="1:130">
      <c r="A5" s="1">
        <v>3</v>
      </c>
      <c r="B5" s="11">
        <v>2</v>
      </c>
      <c r="C5" s="6">
        <v>226959</v>
      </c>
      <c r="D5" s="6">
        <v>7665380</v>
      </c>
      <c r="E5" s="16">
        <v>-41.628500000000003</v>
      </c>
      <c r="F5" s="16">
        <v>-21.092700000000001</v>
      </c>
      <c r="G5" s="2">
        <v>0</v>
      </c>
      <c r="H5" s="2">
        <f t="shared" si="0"/>
        <v>0</v>
      </c>
      <c r="I5" s="2">
        <f t="shared" si="1"/>
        <v>0</v>
      </c>
      <c r="J5" s="2">
        <v>1459753.0943100001</v>
      </c>
      <c r="K5" s="2">
        <f t="shared" si="2"/>
        <v>1.4597530943100001</v>
      </c>
      <c r="L5" s="2">
        <f t="shared" si="3"/>
        <v>0.67017481606697282</v>
      </c>
      <c r="M5" s="2">
        <v>1461476.36176</v>
      </c>
      <c r="N5" s="2">
        <f t="shared" si="4"/>
        <v>1.46147636176</v>
      </c>
      <c r="O5" s="2">
        <f t="shared" si="5"/>
        <v>0.67096597071554975</v>
      </c>
      <c r="P5" s="2">
        <v>0</v>
      </c>
      <c r="Q5" s="2">
        <f t="shared" si="6"/>
        <v>0</v>
      </c>
      <c r="R5" s="2">
        <f t="shared" si="7"/>
        <v>0</v>
      </c>
      <c r="S5" s="2">
        <v>12909642.3983</v>
      </c>
      <c r="T5" s="2">
        <f t="shared" si="8"/>
        <v>12.909642398299999</v>
      </c>
      <c r="U5" s="2">
        <f t="shared" si="9"/>
        <v>5.9268360200740746</v>
      </c>
      <c r="V5" s="2">
        <v>0</v>
      </c>
      <c r="W5" s="2">
        <f t="shared" si="10"/>
        <v>0</v>
      </c>
      <c r="X5" s="2">
        <f t="shared" si="11"/>
        <v>0</v>
      </c>
      <c r="Y5" s="2">
        <v>0</v>
      </c>
      <c r="Z5" s="2">
        <f t="shared" si="12"/>
        <v>0</v>
      </c>
      <c r="AA5" s="2">
        <f t="shared" si="13"/>
        <v>0</v>
      </c>
      <c r="AB5" s="2">
        <v>0</v>
      </c>
      <c r="AC5" s="2">
        <f t="shared" si="14"/>
        <v>0</v>
      </c>
      <c r="AD5" s="2">
        <f t="shared" si="15"/>
        <v>0</v>
      </c>
      <c r="AE5" s="2">
        <v>200651584.68000001</v>
      </c>
      <c r="AF5" s="2">
        <f t="shared" si="16"/>
        <v>200.65158468000001</v>
      </c>
      <c r="AG5" s="2">
        <f t="shared" si="17"/>
        <v>92.119440870257606</v>
      </c>
      <c r="AH5" s="2">
        <v>0</v>
      </c>
      <c r="AI5" s="2">
        <f t="shared" si="18"/>
        <v>0</v>
      </c>
      <c r="AJ5" s="2">
        <f t="shared" si="19"/>
        <v>0</v>
      </c>
      <c r="AK5" s="2">
        <v>0</v>
      </c>
      <c r="AL5" s="2">
        <f t="shared" si="20"/>
        <v>0</v>
      </c>
      <c r="AM5" s="2">
        <f t="shared" si="21"/>
        <v>0</v>
      </c>
      <c r="AN5" s="2">
        <v>236429.965455</v>
      </c>
      <c r="AO5" s="2">
        <f t="shared" si="22"/>
        <v>0.236429965455</v>
      </c>
      <c r="AP5" s="2">
        <f t="shared" si="23"/>
        <v>0.10854534868201232</v>
      </c>
      <c r="AQ5" s="2">
        <v>1097875.2501699999</v>
      </c>
      <c r="AR5" s="2">
        <f t="shared" si="24"/>
        <v>1.09787525017</v>
      </c>
      <c r="AS5" s="2">
        <f t="shared" si="25"/>
        <v>0.50403615975545946</v>
      </c>
      <c r="AT5" s="2">
        <v>217816763.52399999</v>
      </c>
      <c r="AU5" s="2">
        <v>7737282.7040999997</v>
      </c>
      <c r="AV5" s="2">
        <f t="shared" si="26"/>
        <v>7.7372827041000001</v>
      </c>
      <c r="AW5" s="2">
        <f t="shared" si="27"/>
        <v>3.5521979938185391</v>
      </c>
      <c r="AX5" s="2">
        <v>0</v>
      </c>
      <c r="AY5" s="2">
        <f t="shared" si="28"/>
        <v>0</v>
      </c>
      <c r="AZ5" s="2">
        <f t="shared" si="29"/>
        <v>0</v>
      </c>
      <c r="BA5" s="2">
        <v>210079480.81999999</v>
      </c>
      <c r="BB5" s="2">
        <f t="shared" si="30"/>
        <v>210.07948081999999</v>
      </c>
      <c r="BC5" s="2">
        <f t="shared" si="31"/>
        <v>96.447802006227363</v>
      </c>
      <c r="BD5" s="2">
        <v>0</v>
      </c>
      <c r="BE5" s="2">
        <f t="shared" si="32"/>
        <v>0</v>
      </c>
      <c r="BF5" s="2">
        <f t="shared" si="33"/>
        <v>0</v>
      </c>
      <c r="BG5" s="2">
        <v>0</v>
      </c>
      <c r="BH5" s="2">
        <f t="shared" si="34"/>
        <v>0</v>
      </c>
      <c r="BI5" s="2">
        <f t="shared" si="35"/>
        <v>0</v>
      </c>
      <c r="BJ5" s="2">
        <v>3305772.95224</v>
      </c>
      <c r="BK5" s="2">
        <f t="shared" si="36"/>
        <v>3.3057729522399999</v>
      </c>
      <c r="BL5" s="2">
        <f t="shared" si="37"/>
        <v>1.5176852776419827</v>
      </c>
      <c r="BM5" s="2">
        <v>214510990.572</v>
      </c>
      <c r="BN5" s="2">
        <f t="shared" si="38"/>
        <v>214.510990572</v>
      </c>
      <c r="BO5" s="2">
        <f t="shared" si="39"/>
        <v>98.482314722468203</v>
      </c>
      <c r="BP5" s="2">
        <v>0</v>
      </c>
      <c r="BQ5" s="2">
        <f t="shared" si="40"/>
        <v>0</v>
      </c>
      <c r="BR5" s="2">
        <f t="shared" si="41"/>
        <v>0</v>
      </c>
      <c r="BS5" s="2">
        <v>217816763.52423999</v>
      </c>
      <c r="BT5" s="11">
        <v>69</v>
      </c>
      <c r="BU5" s="11">
        <v>586</v>
      </c>
      <c r="BV5" s="2">
        <v>235.48407643312103</v>
      </c>
      <c r="BW5" s="11">
        <v>78</v>
      </c>
      <c r="BX5" s="2">
        <v>226.65901639344261</v>
      </c>
      <c r="BY5" s="11">
        <v>323</v>
      </c>
      <c r="BZ5" s="11">
        <v>110</v>
      </c>
      <c r="CA5" s="11">
        <v>176.79344262295081</v>
      </c>
      <c r="CB5" s="2">
        <v>1142.1868852459017</v>
      </c>
      <c r="CC5" s="11">
        <v>226</v>
      </c>
      <c r="CD5" s="11">
        <v>18</v>
      </c>
      <c r="CE5" s="2">
        <v>0.92800000000000005</v>
      </c>
      <c r="CF5" s="2">
        <v>88.4495</v>
      </c>
      <c r="CG5" s="2">
        <v>102.68</v>
      </c>
      <c r="CH5" s="2">
        <v>5.0570000000000004</v>
      </c>
      <c r="CI5" s="2">
        <v>58.862299999999998</v>
      </c>
      <c r="CJ5" s="2">
        <v>5.8440000000000003</v>
      </c>
      <c r="CK5" s="6">
        <v>6759</v>
      </c>
      <c r="CL5" s="2">
        <v>0</v>
      </c>
      <c r="CM5" s="2">
        <v>0</v>
      </c>
      <c r="CR5" s="13"/>
      <c r="CS5" s="12"/>
      <c r="CT5" s="12"/>
      <c r="CU5" s="14"/>
      <c r="CV5" s="13"/>
      <c r="CW5" s="12"/>
      <c r="CX5" s="12"/>
      <c r="CY5" s="6"/>
      <c r="CZ5" s="6"/>
      <c r="DA5" s="6"/>
      <c r="DB5" s="6"/>
      <c r="DC5" s="6"/>
      <c r="DD5" s="6"/>
      <c r="DE5" s="6"/>
      <c r="DF5" s="11">
        <v>3</v>
      </c>
      <c r="DG5" s="11">
        <v>20</v>
      </c>
      <c r="DH5" s="11">
        <v>80</v>
      </c>
      <c r="DI5" s="11">
        <v>332</v>
      </c>
      <c r="DJ5" s="11">
        <v>168</v>
      </c>
      <c r="DK5" s="11">
        <v>78</v>
      </c>
      <c r="DL5" s="11">
        <v>230.66666666666666</v>
      </c>
      <c r="DM5" s="11">
        <v>321</v>
      </c>
      <c r="DN5" s="11">
        <v>128</v>
      </c>
      <c r="DO5" s="11">
        <v>174.33333333333334</v>
      </c>
      <c r="DP5" s="11">
        <v>1119</v>
      </c>
      <c r="DQ5" s="11">
        <v>218</v>
      </c>
      <c r="DR5" s="11">
        <v>20</v>
      </c>
      <c r="DS5" s="11">
        <v>0.92800000000000005</v>
      </c>
      <c r="DT5" s="11">
        <v>88.4495</v>
      </c>
      <c r="DU5" s="11">
        <v>102.68</v>
      </c>
      <c r="DV5" s="11">
        <v>5.0570000000000004</v>
      </c>
      <c r="DW5" s="11">
        <v>58.862299999999998</v>
      </c>
      <c r="DX5" s="11">
        <v>5.8440000000000003</v>
      </c>
      <c r="DY5" s="11">
        <v>6759</v>
      </c>
      <c r="DZ5" t="s">
        <v>55</v>
      </c>
    </row>
    <row r="6" spans="1:130">
      <c r="A6" s="1">
        <v>4</v>
      </c>
      <c r="B6" s="11">
        <v>2</v>
      </c>
      <c r="C6" s="6">
        <v>245585</v>
      </c>
      <c r="D6" s="6">
        <v>7662769</v>
      </c>
      <c r="E6" s="16">
        <v>-41.4497</v>
      </c>
      <c r="F6" s="16">
        <v>-21.119</v>
      </c>
      <c r="G6" s="2">
        <v>176159.405474</v>
      </c>
      <c r="H6" s="2">
        <f t="shared" si="0"/>
        <v>0.176159405474</v>
      </c>
      <c r="I6" s="2">
        <f t="shared" si="1"/>
        <v>5.0979998916207865E-2</v>
      </c>
      <c r="J6" s="2">
        <v>1386540.29852</v>
      </c>
      <c r="K6" s="2">
        <f t="shared" si="2"/>
        <v>1.3865402985199999</v>
      </c>
      <c r="L6" s="2">
        <f t="shared" si="3"/>
        <v>0.40126056695996803</v>
      </c>
      <c r="M6" s="2">
        <v>2455212.2939900002</v>
      </c>
      <c r="N6" s="2">
        <f t="shared" si="4"/>
        <v>2.4552122939900003</v>
      </c>
      <c r="O6" s="2">
        <f t="shared" si="5"/>
        <v>0.71053100883190845</v>
      </c>
      <c r="P6" s="2">
        <v>5304047.92454</v>
      </c>
      <c r="Q6" s="2">
        <f t="shared" si="6"/>
        <v>5.3040479245399998</v>
      </c>
      <c r="R6" s="2">
        <f t="shared" si="7"/>
        <v>1.5349754202279773</v>
      </c>
      <c r="S6" s="2">
        <v>32843031.43</v>
      </c>
      <c r="T6" s="2">
        <f t="shared" si="8"/>
        <v>32.843031429999996</v>
      </c>
      <c r="U6" s="2">
        <f t="shared" si="9"/>
        <v>9.504673918495385</v>
      </c>
      <c r="V6" s="2">
        <v>0</v>
      </c>
      <c r="W6" s="2">
        <f t="shared" si="10"/>
        <v>0</v>
      </c>
      <c r="X6" s="2">
        <f t="shared" si="11"/>
        <v>0</v>
      </c>
      <c r="Y6" s="2">
        <v>0</v>
      </c>
      <c r="Z6" s="2">
        <f t="shared" si="12"/>
        <v>0</v>
      </c>
      <c r="AA6" s="2">
        <f t="shared" si="13"/>
        <v>0</v>
      </c>
      <c r="AB6" s="2">
        <v>0</v>
      </c>
      <c r="AC6" s="2">
        <f t="shared" si="14"/>
        <v>0</v>
      </c>
      <c r="AD6" s="2">
        <f t="shared" si="15"/>
        <v>0</v>
      </c>
      <c r="AE6" s="2">
        <v>297437193.61699998</v>
      </c>
      <c r="AF6" s="2">
        <f t="shared" si="16"/>
        <v>297.43719361699999</v>
      </c>
      <c r="AG6" s="2">
        <f t="shared" si="17"/>
        <v>86.077423839129509</v>
      </c>
      <c r="AH6" s="2">
        <v>0</v>
      </c>
      <c r="AI6" s="2">
        <f t="shared" si="18"/>
        <v>0</v>
      </c>
      <c r="AJ6" s="2">
        <f t="shared" si="19"/>
        <v>0</v>
      </c>
      <c r="AK6" s="2">
        <v>0</v>
      </c>
      <c r="AL6" s="2">
        <f t="shared" si="20"/>
        <v>0</v>
      </c>
      <c r="AM6" s="2">
        <f t="shared" si="21"/>
        <v>0</v>
      </c>
      <c r="AN6" s="2">
        <v>180963.547525</v>
      </c>
      <c r="AO6" s="2">
        <f t="shared" si="22"/>
        <v>0.18096354752499999</v>
      </c>
      <c r="AP6" s="2">
        <f t="shared" si="23"/>
        <v>5.2370303089262292E-2</v>
      </c>
      <c r="AQ6" s="2">
        <v>5762963.3276399998</v>
      </c>
      <c r="AR6" s="2">
        <f t="shared" si="24"/>
        <v>5.7629633276399996</v>
      </c>
      <c r="AS6" s="2">
        <f t="shared" si="25"/>
        <v>1.6677841492862853</v>
      </c>
      <c r="AT6" s="2">
        <v>345546114.59200001</v>
      </c>
      <c r="AU6" s="2">
        <v>47878653.259999998</v>
      </c>
      <c r="AV6" s="2">
        <f t="shared" si="26"/>
        <v>47.87865326</v>
      </c>
      <c r="AW6" s="2">
        <f t="shared" si="27"/>
        <v>13.85593738089986</v>
      </c>
      <c r="AX6" s="2">
        <v>0</v>
      </c>
      <c r="AY6" s="2">
        <f t="shared" si="28"/>
        <v>0</v>
      </c>
      <c r="AZ6" s="2">
        <f t="shared" si="29"/>
        <v>0</v>
      </c>
      <c r="BA6" s="2">
        <v>297667461.33200002</v>
      </c>
      <c r="BB6" s="2">
        <f t="shared" si="30"/>
        <v>297.66746133200002</v>
      </c>
      <c r="BC6" s="2">
        <f t="shared" si="31"/>
        <v>86.14406261910014</v>
      </c>
      <c r="BD6" s="2">
        <v>0</v>
      </c>
      <c r="BE6" s="2">
        <f t="shared" si="32"/>
        <v>0</v>
      </c>
      <c r="BF6" s="2">
        <f t="shared" si="33"/>
        <v>0</v>
      </c>
      <c r="BG6" s="2">
        <v>0</v>
      </c>
      <c r="BH6" s="2">
        <f t="shared" si="34"/>
        <v>0</v>
      </c>
      <c r="BI6" s="2">
        <f t="shared" si="35"/>
        <v>0</v>
      </c>
      <c r="BJ6" s="2">
        <v>71686421.691699997</v>
      </c>
      <c r="BK6" s="2">
        <f t="shared" si="36"/>
        <v>71.686421691699991</v>
      </c>
      <c r="BL6" s="2">
        <f t="shared" si="37"/>
        <v>20.745833526834183</v>
      </c>
      <c r="BM6" s="2">
        <v>273859692.89999998</v>
      </c>
      <c r="BN6" s="2">
        <f t="shared" si="38"/>
        <v>273.85969289999997</v>
      </c>
      <c r="BO6" s="2">
        <f t="shared" si="39"/>
        <v>79.254166473078996</v>
      </c>
      <c r="BP6" s="2">
        <v>0</v>
      </c>
      <c r="BQ6" s="2">
        <f t="shared" si="40"/>
        <v>0</v>
      </c>
      <c r="BR6" s="2">
        <f t="shared" si="41"/>
        <v>0</v>
      </c>
      <c r="BS6" s="2">
        <v>345546114.59169996</v>
      </c>
      <c r="BT6" s="11">
        <v>15</v>
      </c>
      <c r="BU6" s="11">
        <v>696</v>
      </c>
      <c r="BV6" s="2">
        <v>243.27196652719664</v>
      </c>
      <c r="BW6" s="11">
        <v>78</v>
      </c>
      <c r="BX6" s="2">
        <v>226.49685534591194</v>
      </c>
      <c r="BY6" s="11">
        <v>321</v>
      </c>
      <c r="BZ6" s="11">
        <v>106</v>
      </c>
      <c r="CA6" s="11">
        <v>170.1740041928721</v>
      </c>
      <c r="CB6" s="2">
        <v>1116.027253668763</v>
      </c>
      <c r="CC6" s="11">
        <v>218</v>
      </c>
      <c r="CD6" s="11">
        <v>21</v>
      </c>
      <c r="CE6" s="2">
        <v>0.92800000000000005</v>
      </c>
      <c r="CF6" s="2">
        <v>86.087899999999991</v>
      </c>
      <c r="CG6" s="2">
        <v>101.50839999999999</v>
      </c>
      <c r="CH6" s="2">
        <v>5.4190000000000005</v>
      </c>
      <c r="CI6" s="2">
        <v>53.0593</v>
      </c>
      <c r="CJ6" s="2">
        <v>5.5605000000000002</v>
      </c>
      <c r="CK6" s="6">
        <v>6912.5</v>
      </c>
      <c r="CL6" s="2">
        <v>0</v>
      </c>
      <c r="CM6" s="2">
        <v>0</v>
      </c>
      <c r="CR6" s="13"/>
      <c r="CS6" s="12"/>
      <c r="CT6" s="12"/>
      <c r="CU6" s="14"/>
      <c r="CV6" s="13"/>
      <c r="CW6" s="12"/>
      <c r="CX6" s="12"/>
      <c r="CY6" s="6"/>
      <c r="CZ6" s="6"/>
      <c r="DA6" s="6"/>
      <c r="DB6" s="6"/>
      <c r="DC6" s="6"/>
      <c r="DD6" s="6"/>
      <c r="DE6" s="6"/>
      <c r="DF6" s="11">
        <v>8</v>
      </c>
      <c r="DG6" s="11">
        <v>26</v>
      </c>
      <c r="DH6" s="11">
        <v>58</v>
      </c>
      <c r="DI6" s="11">
        <v>444</v>
      </c>
      <c r="DJ6" s="11">
        <v>146.25</v>
      </c>
      <c r="DK6" s="11">
        <v>78</v>
      </c>
      <c r="DL6" s="11">
        <v>231.5</v>
      </c>
      <c r="DM6" s="11">
        <v>318</v>
      </c>
      <c r="DN6" s="11">
        <v>126</v>
      </c>
      <c r="DO6" s="11">
        <v>167.125</v>
      </c>
      <c r="DP6" s="11">
        <v>1081.25</v>
      </c>
      <c r="DQ6" s="11">
        <v>211</v>
      </c>
      <c r="DR6" s="11">
        <v>24</v>
      </c>
      <c r="DS6" s="11">
        <v>0.92800000000000005</v>
      </c>
      <c r="DT6" s="11">
        <v>84.316699999999997</v>
      </c>
      <c r="DU6" s="11">
        <v>100.62970000000001</v>
      </c>
      <c r="DV6" s="11">
        <v>5.6905000000000001</v>
      </c>
      <c r="DW6" s="11">
        <v>48.707050000000002</v>
      </c>
      <c r="DX6" s="11">
        <v>5.3478750000000002</v>
      </c>
      <c r="DY6" s="11">
        <v>7027.625</v>
      </c>
      <c r="DZ6" t="s">
        <v>55</v>
      </c>
    </row>
    <row r="7" spans="1:130">
      <c r="A7" s="1">
        <v>5</v>
      </c>
      <c r="B7" s="11">
        <v>2</v>
      </c>
      <c r="C7" s="6">
        <v>265426</v>
      </c>
      <c r="D7" s="6">
        <v>7661597</v>
      </c>
      <c r="E7" s="16">
        <v>-41.259</v>
      </c>
      <c r="F7" s="16">
        <v>-21.132200000000001</v>
      </c>
      <c r="G7" s="2">
        <v>37893765.9604</v>
      </c>
      <c r="H7" s="2">
        <f t="shared" si="0"/>
        <v>37.893765960400003</v>
      </c>
      <c r="I7" s="2">
        <f t="shared" si="1"/>
        <v>9.6187181591967867</v>
      </c>
      <c r="J7" s="2">
        <v>107916.89307599999</v>
      </c>
      <c r="K7" s="2">
        <f t="shared" si="2"/>
        <v>0.107916893076</v>
      </c>
      <c r="L7" s="2">
        <f t="shared" si="3"/>
        <v>2.7392953769730357E-2</v>
      </c>
      <c r="M7" s="2">
        <v>940509.00451899995</v>
      </c>
      <c r="N7" s="2">
        <f t="shared" si="4"/>
        <v>0.94050900451899999</v>
      </c>
      <c r="O7" s="2">
        <f t="shared" si="5"/>
        <v>0.23873296336154137</v>
      </c>
      <c r="P7" s="2">
        <v>2733983.3494500001</v>
      </c>
      <c r="Q7" s="2">
        <f t="shared" si="6"/>
        <v>2.7339833494499999</v>
      </c>
      <c r="R7" s="2">
        <f t="shared" si="7"/>
        <v>0.69397735019997409</v>
      </c>
      <c r="S7" s="2">
        <v>67640643.783500001</v>
      </c>
      <c r="T7" s="2">
        <f t="shared" si="8"/>
        <v>67.640643783499996</v>
      </c>
      <c r="U7" s="2">
        <f t="shared" si="9"/>
        <v>17.169480841255634</v>
      </c>
      <c r="V7" s="2">
        <v>0</v>
      </c>
      <c r="W7" s="2">
        <f t="shared" si="10"/>
        <v>0</v>
      </c>
      <c r="X7" s="2">
        <f t="shared" si="11"/>
        <v>0</v>
      </c>
      <c r="Y7" s="2">
        <v>0</v>
      </c>
      <c r="Z7" s="2">
        <f t="shared" si="12"/>
        <v>0</v>
      </c>
      <c r="AA7" s="2">
        <f t="shared" si="13"/>
        <v>0</v>
      </c>
      <c r="AB7" s="2">
        <v>0</v>
      </c>
      <c r="AC7" s="2">
        <f t="shared" si="14"/>
        <v>0</v>
      </c>
      <c r="AD7" s="2">
        <f t="shared" si="15"/>
        <v>0</v>
      </c>
      <c r="AE7" s="2">
        <v>274495422.023</v>
      </c>
      <c r="AF7" s="2">
        <f t="shared" si="16"/>
        <v>274.495422023</v>
      </c>
      <c r="AG7" s="2">
        <f t="shared" si="17"/>
        <v>69.676212788884413</v>
      </c>
      <c r="AH7" s="2">
        <v>0</v>
      </c>
      <c r="AI7" s="2">
        <f t="shared" si="18"/>
        <v>0</v>
      </c>
      <c r="AJ7" s="2">
        <f t="shared" si="19"/>
        <v>0</v>
      </c>
      <c r="AK7" s="2">
        <v>0</v>
      </c>
      <c r="AL7" s="2">
        <f t="shared" si="20"/>
        <v>0</v>
      </c>
      <c r="AM7" s="2">
        <f t="shared" si="21"/>
        <v>0</v>
      </c>
      <c r="AN7" s="2">
        <v>115254.09275</v>
      </c>
      <c r="AO7" s="2">
        <f t="shared" si="22"/>
        <v>0.11525409275</v>
      </c>
      <c r="AP7" s="2">
        <f t="shared" si="23"/>
        <v>2.9255382957045988E-2</v>
      </c>
      <c r="AQ7" s="2">
        <v>10031089.2136</v>
      </c>
      <c r="AR7" s="2">
        <f t="shared" si="24"/>
        <v>10.0310892136</v>
      </c>
      <c r="AS7" s="2">
        <f t="shared" si="25"/>
        <v>2.5462293738819208</v>
      </c>
      <c r="AT7" s="2">
        <v>393958585.05500001</v>
      </c>
      <c r="AU7" s="2">
        <v>14379065.918</v>
      </c>
      <c r="AV7" s="2">
        <f t="shared" si="26"/>
        <v>14.379065918</v>
      </c>
      <c r="AW7" s="2">
        <f t="shared" si="27"/>
        <v>3.6498927713410687</v>
      </c>
      <c r="AX7" s="2">
        <v>0</v>
      </c>
      <c r="AY7" s="2">
        <f t="shared" si="28"/>
        <v>0</v>
      </c>
      <c r="AZ7" s="2">
        <f t="shared" si="29"/>
        <v>0</v>
      </c>
      <c r="BA7" s="2">
        <v>379579519.13700002</v>
      </c>
      <c r="BB7" s="2">
        <f t="shared" si="30"/>
        <v>379.57951913700003</v>
      </c>
      <c r="BC7" s="2">
        <f t="shared" si="31"/>
        <v>96.350107228658928</v>
      </c>
      <c r="BD7" s="2">
        <v>0</v>
      </c>
      <c r="BE7" s="2">
        <f t="shared" si="32"/>
        <v>0</v>
      </c>
      <c r="BF7" s="2">
        <f t="shared" si="33"/>
        <v>0</v>
      </c>
      <c r="BG7" s="2">
        <v>38907534.147600003</v>
      </c>
      <c r="BH7" s="2">
        <f t="shared" si="34"/>
        <v>38.907534147600003</v>
      </c>
      <c r="BI7" s="2">
        <f t="shared" si="35"/>
        <v>9.8760467784115367</v>
      </c>
      <c r="BJ7" s="2">
        <v>166113215.50299999</v>
      </c>
      <c r="BK7" s="2">
        <f t="shared" si="36"/>
        <v>166.11321550299999</v>
      </c>
      <c r="BL7" s="2">
        <f t="shared" si="37"/>
        <v>42.165146745008528</v>
      </c>
      <c r="BM7" s="2">
        <v>188937835.40400001</v>
      </c>
      <c r="BN7" s="2">
        <f t="shared" si="38"/>
        <v>188.93783540400003</v>
      </c>
      <c r="BO7" s="2">
        <f t="shared" si="39"/>
        <v>47.958806476478401</v>
      </c>
      <c r="BP7" s="2">
        <v>0</v>
      </c>
      <c r="BQ7" s="2">
        <f t="shared" si="40"/>
        <v>0</v>
      </c>
      <c r="BR7" s="2">
        <f t="shared" si="41"/>
        <v>0</v>
      </c>
      <c r="BS7" s="2">
        <v>393958585.0546</v>
      </c>
      <c r="BT7" s="11">
        <v>4</v>
      </c>
      <c r="BU7" s="11">
        <v>794</v>
      </c>
      <c r="BV7" s="2">
        <v>103.92946058091286</v>
      </c>
      <c r="BW7" s="11">
        <v>78</v>
      </c>
      <c r="BX7" s="2">
        <v>234.00968992248062</v>
      </c>
      <c r="BY7" s="11">
        <v>320</v>
      </c>
      <c r="BZ7" s="11">
        <v>105</v>
      </c>
      <c r="CA7" s="11">
        <v>160.51356589147287</v>
      </c>
      <c r="CB7" s="2">
        <v>1046.4748062015503</v>
      </c>
      <c r="CC7" s="11">
        <v>208</v>
      </c>
      <c r="CD7" s="11">
        <v>25</v>
      </c>
      <c r="CE7" s="2">
        <v>0.92800000000000005</v>
      </c>
      <c r="CF7" s="2">
        <v>83.726299999999995</v>
      </c>
      <c r="CG7" s="2">
        <v>100.3368</v>
      </c>
      <c r="CH7" s="2">
        <v>5.7809999999999997</v>
      </c>
      <c r="CI7" s="2">
        <v>47.256300000000003</v>
      </c>
      <c r="CJ7" s="2">
        <v>5.2770000000000001</v>
      </c>
      <c r="CK7" s="6">
        <v>7066</v>
      </c>
      <c r="CL7" s="11">
        <v>19</v>
      </c>
      <c r="CM7" s="11">
        <v>76</v>
      </c>
      <c r="CN7" s="11">
        <v>10</v>
      </c>
      <c r="CO7" s="11">
        <v>54</v>
      </c>
      <c r="CP7" s="11">
        <v>21.526315789473685</v>
      </c>
      <c r="CQ7" s="11">
        <v>78</v>
      </c>
      <c r="CR7" s="11">
        <v>236.42105263157896</v>
      </c>
      <c r="CS7" s="11">
        <v>317</v>
      </c>
      <c r="CT7" s="11">
        <v>151</v>
      </c>
      <c r="CU7" s="11">
        <v>158.68421052631578</v>
      </c>
      <c r="CV7" s="11">
        <v>1024</v>
      </c>
      <c r="CW7" s="11">
        <v>187</v>
      </c>
      <c r="CX7" s="11">
        <v>25</v>
      </c>
      <c r="CY7" s="11">
        <v>0.92800000000000049</v>
      </c>
      <c r="CZ7" s="11">
        <v>83.726300000000009</v>
      </c>
      <c r="DA7" s="11">
        <v>100.33680000000003</v>
      </c>
      <c r="DB7" s="11">
        <v>5.7810000000000024</v>
      </c>
      <c r="DC7" s="11">
        <v>47.256300000000003</v>
      </c>
      <c r="DD7" s="11">
        <v>5.2770000000000001</v>
      </c>
      <c r="DE7" s="11">
        <v>7066</v>
      </c>
      <c r="DF7" s="11">
        <v>7</v>
      </c>
      <c r="DG7" s="11">
        <v>67</v>
      </c>
      <c r="DH7" s="11">
        <v>19</v>
      </c>
      <c r="DI7" s="11">
        <v>35</v>
      </c>
      <c r="DJ7" s="11">
        <v>25.428571428571427</v>
      </c>
      <c r="DK7" s="11">
        <v>78</v>
      </c>
      <c r="DL7" s="11">
        <v>237.28571428571428</v>
      </c>
      <c r="DM7" s="11">
        <v>318</v>
      </c>
      <c r="DN7" s="11">
        <v>154</v>
      </c>
      <c r="DO7" s="11">
        <v>160</v>
      </c>
      <c r="DP7" s="11">
        <v>1029.5714285714287</v>
      </c>
      <c r="DQ7" s="11">
        <v>188</v>
      </c>
      <c r="DR7" s="11">
        <v>26</v>
      </c>
      <c r="DS7" s="11">
        <v>0.92800000000000005</v>
      </c>
      <c r="DT7" s="11">
        <v>83.726299999999995</v>
      </c>
      <c r="DU7" s="11">
        <v>100.33680000000001</v>
      </c>
      <c r="DV7" s="11">
        <v>5.7809999999999997</v>
      </c>
      <c r="DW7" s="11">
        <v>47.256300000000003</v>
      </c>
      <c r="DX7" s="11">
        <v>5.2770000000000001</v>
      </c>
      <c r="DY7" s="11">
        <v>7066</v>
      </c>
      <c r="DZ7" t="s">
        <v>55</v>
      </c>
    </row>
    <row r="8" spans="1:130">
      <c r="A8" s="1">
        <v>6</v>
      </c>
      <c r="B8" s="11">
        <v>1</v>
      </c>
      <c r="C8" s="6">
        <v>285321</v>
      </c>
      <c r="D8" s="6">
        <v>7661491</v>
      </c>
      <c r="E8" s="16">
        <v>-41.067599999999999</v>
      </c>
      <c r="F8" s="16">
        <v>-21.1356</v>
      </c>
      <c r="G8" s="2">
        <v>45445396.2786</v>
      </c>
      <c r="H8" s="2">
        <f t="shared" si="0"/>
        <v>45.445396278600001</v>
      </c>
      <c r="I8" s="2">
        <f t="shared" si="1"/>
        <v>11.405270239101613</v>
      </c>
      <c r="J8" s="2">
        <v>0</v>
      </c>
      <c r="K8" s="2">
        <f t="shared" si="2"/>
        <v>0</v>
      </c>
      <c r="L8" s="2">
        <f t="shared" si="3"/>
        <v>0</v>
      </c>
      <c r="M8" s="2">
        <v>22500.141000299998</v>
      </c>
      <c r="N8" s="2">
        <f t="shared" si="4"/>
        <v>2.2500141000299997E-2</v>
      </c>
      <c r="O8" s="2">
        <f t="shared" si="5"/>
        <v>5.6467807421706363E-3</v>
      </c>
      <c r="P8" s="2">
        <v>7549696.7485199999</v>
      </c>
      <c r="Q8" s="2">
        <f t="shared" si="6"/>
        <v>7.5496967485199997</v>
      </c>
      <c r="R8" s="2">
        <f t="shared" si="7"/>
        <v>1.8947206690039224</v>
      </c>
      <c r="S8" s="2">
        <v>15480522.2481</v>
      </c>
      <c r="T8" s="2">
        <f t="shared" si="8"/>
        <v>15.4805222481</v>
      </c>
      <c r="U8" s="2">
        <f t="shared" si="9"/>
        <v>3.8850918715642551</v>
      </c>
      <c r="V8" s="2">
        <v>0</v>
      </c>
      <c r="W8" s="2">
        <f t="shared" si="10"/>
        <v>0</v>
      </c>
      <c r="X8" s="2">
        <f t="shared" si="11"/>
        <v>0</v>
      </c>
      <c r="Y8" s="2">
        <v>0</v>
      </c>
      <c r="Z8" s="2">
        <f t="shared" si="12"/>
        <v>0</v>
      </c>
      <c r="AA8" s="2">
        <f t="shared" si="13"/>
        <v>0</v>
      </c>
      <c r="AB8" s="2">
        <v>0</v>
      </c>
      <c r="AC8" s="2">
        <f t="shared" si="14"/>
        <v>0</v>
      </c>
      <c r="AD8" s="2">
        <f t="shared" si="15"/>
        <v>0</v>
      </c>
      <c r="AE8" s="2">
        <v>316125005.43000001</v>
      </c>
      <c r="AF8" s="2">
        <f t="shared" si="16"/>
        <v>316.12500542999999</v>
      </c>
      <c r="AG8" s="2">
        <f t="shared" si="17"/>
        <v>79.336773612081402</v>
      </c>
      <c r="AH8" s="2">
        <v>901349.42839799996</v>
      </c>
      <c r="AI8" s="2">
        <f t="shared" si="18"/>
        <v>0.90134942839799992</v>
      </c>
      <c r="AJ8" s="2">
        <f t="shared" si="19"/>
        <v>0.22620847550139681</v>
      </c>
      <c r="AK8" s="2">
        <v>11346566.037599999</v>
      </c>
      <c r="AL8" s="2">
        <f t="shared" si="20"/>
        <v>11.346566037599999</v>
      </c>
      <c r="AM8" s="2">
        <f t="shared" si="21"/>
        <v>2.8476075145499209</v>
      </c>
      <c r="AN8" s="2">
        <v>0</v>
      </c>
      <c r="AO8" s="2">
        <f t="shared" si="22"/>
        <v>0</v>
      </c>
      <c r="AP8" s="2">
        <f t="shared" si="23"/>
        <v>0</v>
      </c>
      <c r="AQ8" s="2">
        <v>1588581.3183800001</v>
      </c>
      <c r="AR8" s="2">
        <f t="shared" si="24"/>
        <v>1.5885813183800002</v>
      </c>
      <c r="AS8" s="2">
        <f t="shared" si="25"/>
        <v>0.39868063030718875</v>
      </c>
      <c r="AT8" s="2">
        <v>398459618.45599997</v>
      </c>
      <c r="AU8" s="2">
        <v>0</v>
      </c>
      <c r="AV8" s="2">
        <f t="shared" si="26"/>
        <v>0</v>
      </c>
      <c r="AW8" s="2">
        <f t="shared" si="27"/>
        <v>0</v>
      </c>
      <c r="AX8" s="2">
        <v>0</v>
      </c>
      <c r="AY8" s="2">
        <f t="shared" si="28"/>
        <v>0</v>
      </c>
      <c r="AZ8" s="2">
        <f t="shared" si="29"/>
        <v>0</v>
      </c>
      <c r="BA8" s="2">
        <v>398459618.45599997</v>
      </c>
      <c r="BB8" s="2">
        <f t="shared" si="30"/>
        <v>398.45961845599999</v>
      </c>
      <c r="BC8" s="2">
        <f t="shared" si="31"/>
        <v>100</v>
      </c>
      <c r="BD8" s="2">
        <v>0</v>
      </c>
      <c r="BE8" s="2">
        <f t="shared" si="32"/>
        <v>0</v>
      </c>
      <c r="BF8" s="2">
        <f t="shared" si="33"/>
        <v>0</v>
      </c>
      <c r="BG8" s="2">
        <v>0</v>
      </c>
      <c r="BH8" s="2">
        <f t="shared" si="34"/>
        <v>0</v>
      </c>
      <c r="BI8" s="2">
        <f t="shared" si="35"/>
        <v>0</v>
      </c>
      <c r="BJ8" s="2">
        <v>327437892.12199998</v>
      </c>
      <c r="BK8" s="2">
        <f t="shared" si="36"/>
        <v>327.43789212199999</v>
      </c>
      <c r="BL8" s="2">
        <f t="shared" si="37"/>
        <v>82.175928740482249</v>
      </c>
      <c r="BM8" s="2">
        <v>71021726.334099993</v>
      </c>
      <c r="BN8" s="2">
        <f t="shared" si="38"/>
        <v>71.021726334099995</v>
      </c>
      <c r="BO8" s="2">
        <f t="shared" si="39"/>
        <v>17.824071259542851</v>
      </c>
      <c r="BP8" s="2">
        <v>0</v>
      </c>
      <c r="BQ8" s="2">
        <f t="shared" si="40"/>
        <v>0</v>
      </c>
      <c r="BR8" s="2">
        <f t="shared" si="41"/>
        <v>0</v>
      </c>
      <c r="BS8" s="2">
        <v>398459618.45609999</v>
      </c>
      <c r="BT8" s="11">
        <v>1</v>
      </c>
      <c r="BU8" s="11">
        <v>128</v>
      </c>
      <c r="BV8" s="2">
        <v>47.454356846473026</v>
      </c>
      <c r="BW8" s="11">
        <v>78</v>
      </c>
      <c r="BX8" s="2">
        <v>235.21780303030303</v>
      </c>
      <c r="BY8" s="11">
        <v>317</v>
      </c>
      <c r="BZ8" s="11">
        <v>152</v>
      </c>
      <c r="CA8" s="11">
        <v>150.29356060606059</v>
      </c>
      <c r="CB8" s="2">
        <v>1006.1761363636364</v>
      </c>
      <c r="CC8" s="11">
        <v>180</v>
      </c>
      <c r="CD8" s="11">
        <v>27</v>
      </c>
      <c r="CE8" s="2">
        <v>0.92800000000000005</v>
      </c>
      <c r="CF8" s="2">
        <v>83.726299999999995</v>
      </c>
      <c r="CG8" s="2">
        <v>100.3368</v>
      </c>
      <c r="CH8" s="2">
        <v>5.7809999999999997</v>
      </c>
      <c r="CI8" s="2">
        <v>47.256300000000003</v>
      </c>
      <c r="CJ8" s="2">
        <v>5.2770000000000001</v>
      </c>
      <c r="CK8" s="6">
        <v>7051</v>
      </c>
      <c r="CL8" s="2">
        <v>0</v>
      </c>
      <c r="CM8" s="2">
        <v>0</v>
      </c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>
        <v>0</v>
      </c>
      <c r="DG8" s="11">
        <v>0</v>
      </c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t="s">
        <v>55</v>
      </c>
    </row>
    <row r="9" spans="1:130">
      <c r="A9" s="1">
        <v>7</v>
      </c>
      <c r="B9" s="11">
        <v>1</v>
      </c>
      <c r="C9" s="6">
        <v>300828</v>
      </c>
      <c r="D9" s="6">
        <v>7663887</v>
      </c>
      <c r="E9" s="16">
        <v>-40.917999999999999</v>
      </c>
      <c r="F9" s="16">
        <v>-21.1158</v>
      </c>
      <c r="G9" s="2">
        <v>29178189.987199999</v>
      </c>
      <c r="H9" s="2">
        <f t="shared" si="0"/>
        <v>29.1781899872</v>
      </c>
      <c r="I9" s="2">
        <f t="shared" si="1"/>
        <v>15.650814990302639</v>
      </c>
      <c r="J9" s="2">
        <v>386299.14400799997</v>
      </c>
      <c r="K9" s="2">
        <f t="shared" si="2"/>
        <v>0.38629914400799997</v>
      </c>
      <c r="L9" s="2">
        <f t="shared" si="3"/>
        <v>0.20720601368466382</v>
      </c>
      <c r="M9" s="2">
        <v>1063483.5732400001</v>
      </c>
      <c r="N9" s="2">
        <f t="shared" si="4"/>
        <v>1.0634835732400001</v>
      </c>
      <c r="O9" s="2">
        <f t="shared" si="5"/>
        <v>0.57043924442560801</v>
      </c>
      <c r="P9" s="2">
        <v>22204539.082800001</v>
      </c>
      <c r="Q9" s="2">
        <f t="shared" si="6"/>
        <v>22.2045390828</v>
      </c>
      <c r="R9" s="2">
        <f t="shared" si="7"/>
        <v>11.910236148379941</v>
      </c>
      <c r="S9" s="2">
        <v>231037.17949000001</v>
      </c>
      <c r="T9" s="2">
        <f t="shared" si="8"/>
        <v>0.23103717949000002</v>
      </c>
      <c r="U9" s="2">
        <f t="shared" si="9"/>
        <v>0.12392544409593534</v>
      </c>
      <c r="V9" s="2">
        <v>0</v>
      </c>
      <c r="W9" s="2">
        <f t="shared" si="10"/>
        <v>0</v>
      </c>
      <c r="X9" s="2">
        <f t="shared" si="11"/>
        <v>0</v>
      </c>
      <c r="Y9" s="2">
        <v>0</v>
      </c>
      <c r="Z9" s="2">
        <f t="shared" si="12"/>
        <v>0</v>
      </c>
      <c r="AA9" s="2">
        <f t="shared" si="13"/>
        <v>0</v>
      </c>
      <c r="AB9" s="2">
        <v>13499.899499900001</v>
      </c>
      <c r="AC9" s="2">
        <f t="shared" si="14"/>
        <v>1.3499899499900001E-2</v>
      </c>
      <c r="AD9" s="2">
        <f t="shared" si="15"/>
        <v>7.2411766992161305E-3</v>
      </c>
      <c r="AE9" s="2">
        <v>119885805.396</v>
      </c>
      <c r="AF9" s="2">
        <f t="shared" si="16"/>
        <v>119.88580539599999</v>
      </c>
      <c r="AG9" s="2">
        <f t="shared" si="17"/>
        <v>64.305241724703592</v>
      </c>
      <c r="AH9" s="2">
        <v>2562805.7373100002</v>
      </c>
      <c r="AI9" s="2">
        <f t="shared" si="18"/>
        <v>2.5628057373100002</v>
      </c>
      <c r="AJ9" s="2">
        <f t="shared" si="19"/>
        <v>1.3746568402056663</v>
      </c>
      <c r="AK9" s="2">
        <v>9623304.1072000004</v>
      </c>
      <c r="AL9" s="2">
        <f t="shared" si="20"/>
        <v>9.623304107200001</v>
      </c>
      <c r="AM9" s="2">
        <f t="shared" si="21"/>
        <v>5.1618195728822798</v>
      </c>
      <c r="AN9" s="2">
        <v>543431.27778300003</v>
      </c>
      <c r="AO9" s="2">
        <f t="shared" si="22"/>
        <v>0.54343127778300004</v>
      </c>
      <c r="AP9" s="2">
        <f t="shared" si="23"/>
        <v>0.29148971859654638</v>
      </c>
      <c r="AQ9" s="2">
        <v>740003.43584599998</v>
      </c>
      <c r="AR9" s="2">
        <f t="shared" si="24"/>
        <v>0.74000343584599992</v>
      </c>
      <c r="AS9" s="2">
        <f t="shared" si="25"/>
        <v>0.39692855765538304</v>
      </c>
      <c r="AT9" s="2">
        <v>186432399.88</v>
      </c>
      <c r="AU9" s="2">
        <v>0</v>
      </c>
      <c r="AV9" s="2">
        <f t="shared" si="26"/>
        <v>0</v>
      </c>
      <c r="AW9" s="2">
        <f t="shared" si="27"/>
        <v>0</v>
      </c>
      <c r="AX9" s="2">
        <v>0</v>
      </c>
      <c r="AY9" s="2">
        <f t="shared" si="28"/>
        <v>0</v>
      </c>
      <c r="AZ9" s="2">
        <f t="shared" si="29"/>
        <v>0</v>
      </c>
      <c r="BA9" s="2">
        <v>186432399.88</v>
      </c>
      <c r="BB9" s="2">
        <f t="shared" si="30"/>
        <v>186.43239987999999</v>
      </c>
      <c r="BC9" s="2">
        <f t="shared" si="31"/>
        <v>100</v>
      </c>
      <c r="BD9" s="2">
        <v>17705247.484000001</v>
      </c>
      <c r="BE9" s="2">
        <f t="shared" si="32"/>
        <v>17.705247484000001</v>
      </c>
      <c r="BF9" s="2">
        <f t="shared" si="33"/>
        <v>9.4968725904919147</v>
      </c>
      <c r="BG9" s="2">
        <v>0</v>
      </c>
      <c r="BH9" s="2">
        <f t="shared" si="34"/>
        <v>0</v>
      </c>
      <c r="BI9" s="2">
        <f t="shared" si="35"/>
        <v>0</v>
      </c>
      <c r="BJ9" s="2">
        <v>168727152.396</v>
      </c>
      <c r="BK9" s="2">
        <f t="shared" si="36"/>
        <v>168.72715239600001</v>
      </c>
      <c r="BL9" s="2">
        <f t="shared" si="37"/>
        <v>90.503127409508082</v>
      </c>
      <c r="BM9" s="2">
        <v>0</v>
      </c>
      <c r="BN9" s="2">
        <f t="shared" si="38"/>
        <v>0</v>
      </c>
      <c r="BO9" s="2">
        <f t="shared" si="39"/>
        <v>0</v>
      </c>
      <c r="BP9" s="2">
        <v>0</v>
      </c>
      <c r="BQ9" s="2">
        <f t="shared" si="40"/>
        <v>0</v>
      </c>
      <c r="BR9" s="2">
        <f t="shared" si="41"/>
        <v>0</v>
      </c>
      <c r="BS9" s="2">
        <v>186432399.88</v>
      </c>
      <c r="BT9" s="11">
        <v>0</v>
      </c>
      <c r="BU9" s="11">
        <v>65</v>
      </c>
      <c r="BV9" s="2">
        <v>27.222748815165875</v>
      </c>
      <c r="BW9" s="11">
        <v>77.5</v>
      </c>
      <c r="BX9" s="2">
        <v>234.72457627118644</v>
      </c>
      <c r="BY9" s="11">
        <v>313</v>
      </c>
      <c r="BZ9" s="11">
        <v>0</v>
      </c>
      <c r="CA9" s="11">
        <v>143.34322033898306</v>
      </c>
      <c r="CB9" s="2">
        <v>995.1906779661017</v>
      </c>
      <c r="CC9" s="11">
        <v>170</v>
      </c>
      <c r="CD9" s="11">
        <v>0</v>
      </c>
      <c r="CE9" s="2"/>
      <c r="CF9" s="2"/>
      <c r="CG9" s="2"/>
      <c r="CH9" s="2"/>
      <c r="CI9" s="2"/>
      <c r="CJ9" s="2"/>
      <c r="CK9" s="6">
        <v>7036</v>
      </c>
      <c r="CL9" s="2">
        <v>0</v>
      </c>
      <c r="CM9" s="2">
        <v>0</v>
      </c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>
        <v>0</v>
      </c>
      <c r="DG9" s="11">
        <v>0</v>
      </c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t="s">
        <v>55</v>
      </c>
    </row>
    <row r="10" spans="1:130">
      <c r="A10" s="1">
        <v>8</v>
      </c>
      <c r="B10" s="11">
        <v>2</v>
      </c>
      <c r="C10" s="6">
        <v>214959</v>
      </c>
      <c r="D10" s="6">
        <v>7690516</v>
      </c>
      <c r="E10" s="16">
        <v>-41.739800000000002</v>
      </c>
      <c r="F10" s="16">
        <v>-20.864100000000001</v>
      </c>
      <c r="G10" s="2">
        <v>0</v>
      </c>
      <c r="H10" s="2">
        <f t="shared" si="0"/>
        <v>0</v>
      </c>
      <c r="I10" s="2">
        <f t="shared" si="1"/>
        <v>0</v>
      </c>
      <c r="J10" s="2">
        <v>0</v>
      </c>
      <c r="K10" s="2">
        <f t="shared" si="2"/>
        <v>0</v>
      </c>
      <c r="L10" s="2">
        <f t="shared" si="3"/>
        <v>0</v>
      </c>
      <c r="M10" s="2">
        <v>0</v>
      </c>
      <c r="N10" s="2">
        <f t="shared" si="4"/>
        <v>0</v>
      </c>
      <c r="O10" s="2">
        <f t="shared" si="5"/>
        <v>0</v>
      </c>
      <c r="P10" s="2">
        <v>0</v>
      </c>
      <c r="Q10" s="2">
        <f t="shared" si="6"/>
        <v>0</v>
      </c>
      <c r="R10" s="2">
        <f t="shared" si="7"/>
        <v>0</v>
      </c>
      <c r="S10" s="2">
        <v>119441.256996</v>
      </c>
      <c r="T10" s="2">
        <f t="shared" si="8"/>
        <v>0.119441256996</v>
      </c>
      <c r="U10" s="2">
        <f t="shared" si="9"/>
        <v>9.6471726303020269</v>
      </c>
      <c r="V10" s="2">
        <v>0</v>
      </c>
      <c r="W10" s="2">
        <f t="shared" si="10"/>
        <v>0</v>
      </c>
      <c r="X10" s="2">
        <f t="shared" si="11"/>
        <v>0</v>
      </c>
      <c r="Y10" s="2">
        <v>0</v>
      </c>
      <c r="Z10" s="2">
        <f t="shared" si="12"/>
        <v>0</v>
      </c>
      <c r="AA10" s="2">
        <f t="shared" si="13"/>
        <v>0</v>
      </c>
      <c r="AB10" s="2">
        <v>0</v>
      </c>
      <c r="AC10" s="2">
        <f t="shared" si="14"/>
        <v>0</v>
      </c>
      <c r="AD10" s="2">
        <f t="shared" si="15"/>
        <v>0</v>
      </c>
      <c r="AE10" s="2">
        <v>1093375.13839</v>
      </c>
      <c r="AF10" s="2">
        <f t="shared" si="16"/>
        <v>1.0933751383899999</v>
      </c>
      <c r="AG10" s="2">
        <f t="shared" si="17"/>
        <v>88.311015598922765</v>
      </c>
      <c r="AH10" s="2">
        <v>0</v>
      </c>
      <c r="AI10" s="2">
        <f t="shared" si="18"/>
        <v>0</v>
      </c>
      <c r="AJ10" s="2">
        <f t="shared" si="19"/>
        <v>0</v>
      </c>
      <c r="AK10" s="2">
        <v>0</v>
      </c>
      <c r="AL10" s="2">
        <f t="shared" si="20"/>
        <v>0</v>
      </c>
      <c r="AM10" s="2">
        <f t="shared" si="21"/>
        <v>0</v>
      </c>
      <c r="AN10" s="2">
        <v>18079.417125299999</v>
      </c>
      <c r="AO10" s="2">
        <f t="shared" si="22"/>
        <v>1.80794171253E-2</v>
      </c>
      <c r="AP10" s="2">
        <f t="shared" si="23"/>
        <v>1.4602597331075389</v>
      </c>
      <c r="AQ10" s="2">
        <v>7199.9910003799996</v>
      </c>
      <c r="AR10" s="2">
        <f t="shared" si="24"/>
        <v>7.1999910003799992E-3</v>
      </c>
      <c r="AS10" s="2">
        <f t="shared" si="25"/>
        <v>0.58153738385064879</v>
      </c>
      <c r="AT10" s="2">
        <v>1238095.9849400001</v>
      </c>
      <c r="AU10" s="2">
        <v>981383.47215499997</v>
      </c>
      <c r="AV10" s="2">
        <f t="shared" si="26"/>
        <v>0.98138347215499999</v>
      </c>
      <c r="AW10" s="2">
        <f t="shared" si="27"/>
        <v>79.26554032097593</v>
      </c>
      <c r="AX10" s="2">
        <v>0</v>
      </c>
      <c r="AY10" s="2">
        <f t="shared" si="28"/>
        <v>0</v>
      </c>
      <c r="AZ10" s="2">
        <f t="shared" si="29"/>
        <v>0</v>
      </c>
      <c r="BA10" s="2">
        <v>256712.51800400001</v>
      </c>
      <c r="BB10" s="2">
        <f t="shared" si="30"/>
        <v>0.25671251800400002</v>
      </c>
      <c r="BC10" s="2">
        <f t="shared" si="31"/>
        <v>20.734460100558412</v>
      </c>
      <c r="BD10" s="2">
        <v>0</v>
      </c>
      <c r="BE10" s="2">
        <f t="shared" si="32"/>
        <v>0</v>
      </c>
      <c r="BF10" s="2">
        <f t="shared" si="33"/>
        <v>0</v>
      </c>
      <c r="BG10" s="2">
        <v>0</v>
      </c>
      <c r="BH10" s="2">
        <f t="shared" si="34"/>
        <v>0</v>
      </c>
      <c r="BI10" s="2">
        <f t="shared" si="35"/>
        <v>0</v>
      </c>
      <c r="BJ10" s="2">
        <v>1024825.85769</v>
      </c>
      <c r="BK10" s="2">
        <f t="shared" si="36"/>
        <v>1.02482585769</v>
      </c>
      <c r="BL10" s="2">
        <f t="shared" si="37"/>
        <v>82.774346266833618</v>
      </c>
      <c r="BM10" s="2">
        <v>213270.12724900001</v>
      </c>
      <c r="BN10" s="2">
        <f t="shared" si="38"/>
        <v>0.21327012724900002</v>
      </c>
      <c r="BO10" s="2">
        <f t="shared" si="39"/>
        <v>17.225653733085597</v>
      </c>
      <c r="BP10" s="2">
        <v>0</v>
      </c>
      <c r="BQ10" s="2">
        <f t="shared" si="40"/>
        <v>0</v>
      </c>
      <c r="BR10" s="2">
        <f t="shared" si="41"/>
        <v>0</v>
      </c>
      <c r="BS10" s="2">
        <v>1238095.9849390001</v>
      </c>
      <c r="BT10" s="11">
        <v>502</v>
      </c>
      <c r="BU10" s="11">
        <v>591</v>
      </c>
      <c r="BV10" s="2">
        <v>566.66666666666663</v>
      </c>
      <c r="BW10" s="11">
        <v>78.5</v>
      </c>
      <c r="BX10" s="2">
        <v>206.5</v>
      </c>
      <c r="BY10" s="11">
        <v>301</v>
      </c>
      <c r="BZ10" s="11">
        <v>104</v>
      </c>
      <c r="CA10" s="11">
        <v>190.33333333333334</v>
      </c>
      <c r="CB10" s="2">
        <v>1251.6666666666667</v>
      </c>
      <c r="CC10" s="11">
        <v>225</v>
      </c>
      <c r="CD10" s="11">
        <v>24</v>
      </c>
      <c r="CE10" s="2">
        <v>1.046</v>
      </c>
      <c r="CF10" s="2">
        <v>71.312200000000004</v>
      </c>
      <c r="CG10" s="2">
        <v>73.785799999999995</v>
      </c>
      <c r="CH10" s="2">
        <v>5.0659999999999998</v>
      </c>
      <c r="CI10" s="2">
        <v>101.1785</v>
      </c>
      <c r="CJ10" s="2">
        <v>5.54</v>
      </c>
      <c r="CK10" s="6">
        <v>5796</v>
      </c>
      <c r="CL10" s="2">
        <v>0</v>
      </c>
      <c r="CM10" s="2">
        <v>0</v>
      </c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>
        <v>0</v>
      </c>
      <c r="DG10" s="11">
        <v>0</v>
      </c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t="s">
        <v>55</v>
      </c>
    </row>
    <row r="11" spans="1:130">
      <c r="A11" s="1">
        <v>9</v>
      </c>
      <c r="B11" s="11">
        <v>2</v>
      </c>
      <c r="C11" s="6">
        <v>226060</v>
      </c>
      <c r="D11" s="6">
        <v>7681570</v>
      </c>
      <c r="E11" s="16">
        <v>-41.634599999999999</v>
      </c>
      <c r="F11" s="16">
        <v>-20.9465</v>
      </c>
      <c r="G11" s="2">
        <v>0</v>
      </c>
      <c r="H11" s="2">
        <f t="shared" si="0"/>
        <v>0</v>
      </c>
      <c r="I11" s="2">
        <f t="shared" si="1"/>
        <v>0</v>
      </c>
      <c r="J11" s="2">
        <v>806418.25814199995</v>
      </c>
      <c r="K11" s="2">
        <f t="shared" si="2"/>
        <v>0.80641825814199997</v>
      </c>
      <c r="L11" s="2">
        <f t="shared" si="3"/>
        <v>0.21837161115336765</v>
      </c>
      <c r="M11" s="2">
        <v>1464552.72505</v>
      </c>
      <c r="N11" s="2">
        <f t="shared" si="4"/>
        <v>1.4645527250500001</v>
      </c>
      <c r="O11" s="2">
        <f t="shared" si="5"/>
        <v>0.39658915824287788</v>
      </c>
      <c r="P11" s="2">
        <v>7833148.7062900001</v>
      </c>
      <c r="Q11" s="2">
        <f t="shared" si="6"/>
        <v>7.8331487062900003</v>
      </c>
      <c r="R11" s="2">
        <f t="shared" si="7"/>
        <v>2.1211539869367155</v>
      </c>
      <c r="S11" s="2">
        <v>75567125.254700005</v>
      </c>
      <c r="T11" s="2">
        <f t="shared" si="8"/>
        <v>75.567125254700002</v>
      </c>
      <c r="U11" s="2">
        <f t="shared" si="9"/>
        <v>20.462972812789953</v>
      </c>
      <c r="V11" s="2">
        <v>665114.35393400001</v>
      </c>
      <c r="W11" s="2">
        <f t="shared" si="10"/>
        <v>0.66511435393399998</v>
      </c>
      <c r="X11" s="2">
        <f t="shared" si="11"/>
        <v>0.18010764464142814</v>
      </c>
      <c r="Y11" s="2">
        <v>0</v>
      </c>
      <c r="Z11" s="2">
        <f t="shared" si="12"/>
        <v>0</v>
      </c>
      <c r="AA11" s="2">
        <f t="shared" si="13"/>
        <v>0</v>
      </c>
      <c r="AB11" s="2">
        <v>0</v>
      </c>
      <c r="AC11" s="2">
        <f t="shared" si="14"/>
        <v>0</v>
      </c>
      <c r="AD11" s="2">
        <f t="shared" si="15"/>
        <v>0</v>
      </c>
      <c r="AE11" s="2">
        <v>271508305.68199998</v>
      </c>
      <c r="AF11" s="2">
        <f t="shared" si="16"/>
        <v>271.50830568199996</v>
      </c>
      <c r="AG11" s="2">
        <f t="shared" si="17"/>
        <v>73.522276504383427</v>
      </c>
      <c r="AH11" s="2">
        <v>0</v>
      </c>
      <c r="AI11" s="2">
        <f t="shared" si="18"/>
        <v>0</v>
      </c>
      <c r="AJ11" s="2">
        <f t="shared" si="19"/>
        <v>0</v>
      </c>
      <c r="AK11" s="2">
        <v>0</v>
      </c>
      <c r="AL11" s="2">
        <f t="shared" si="20"/>
        <v>0</v>
      </c>
      <c r="AM11" s="2">
        <f t="shared" si="21"/>
        <v>0</v>
      </c>
      <c r="AN11" s="2">
        <v>168659.61984</v>
      </c>
      <c r="AO11" s="2">
        <f t="shared" si="22"/>
        <v>0.16865961984</v>
      </c>
      <c r="AP11" s="2">
        <f t="shared" si="23"/>
        <v>4.5671675398115695E-2</v>
      </c>
      <c r="AQ11" s="2">
        <v>11273806.004000001</v>
      </c>
      <c r="AR11" s="2">
        <f t="shared" si="24"/>
        <v>11.273806004000001</v>
      </c>
      <c r="AS11" s="2">
        <f t="shared" si="25"/>
        <v>3.0528564501952089</v>
      </c>
      <c r="AT11" s="2">
        <v>369287131.18099999</v>
      </c>
      <c r="AU11" s="2">
        <v>281432058.33499998</v>
      </c>
      <c r="AV11" s="2">
        <f t="shared" si="26"/>
        <v>281.43205833499997</v>
      </c>
      <c r="AW11" s="2">
        <f t="shared" si="27"/>
        <v>76.20954931057716</v>
      </c>
      <c r="AX11" s="2">
        <v>32424639.6547</v>
      </c>
      <c r="AY11" s="2">
        <f t="shared" si="28"/>
        <v>32.424639654700002</v>
      </c>
      <c r="AZ11" s="2">
        <f t="shared" si="29"/>
        <v>8.7803329487827728</v>
      </c>
      <c r="BA11" s="2">
        <v>55430433.188500002</v>
      </c>
      <c r="BB11" s="2">
        <f t="shared" si="30"/>
        <v>55.430433188500004</v>
      </c>
      <c r="BC11" s="2">
        <f t="shared" si="31"/>
        <v>15.01011773988184</v>
      </c>
      <c r="BD11" s="2">
        <v>0</v>
      </c>
      <c r="BE11" s="2">
        <f t="shared" si="32"/>
        <v>0</v>
      </c>
      <c r="BF11" s="2">
        <f t="shared" si="33"/>
        <v>0</v>
      </c>
      <c r="BG11" s="2">
        <v>0</v>
      </c>
      <c r="BH11" s="2">
        <f t="shared" si="34"/>
        <v>0</v>
      </c>
      <c r="BI11" s="2">
        <f t="shared" si="35"/>
        <v>0</v>
      </c>
      <c r="BJ11" s="2">
        <v>72927346.718600005</v>
      </c>
      <c r="BK11" s="2">
        <f t="shared" si="36"/>
        <v>72.927346718600006</v>
      </c>
      <c r="BL11" s="2">
        <f t="shared" si="37"/>
        <v>19.748141909352338</v>
      </c>
      <c r="BM11" s="2">
        <v>296359784.46200001</v>
      </c>
      <c r="BN11" s="2">
        <f t="shared" si="38"/>
        <v>296.35978446199999</v>
      </c>
      <c r="BO11" s="2">
        <f t="shared" si="39"/>
        <v>80.251858090539358</v>
      </c>
      <c r="BP11" s="2">
        <v>0</v>
      </c>
      <c r="BQ11" s="2">
        <f t="shared" si="40"/>
        <v>0</v>
      </c>
      <c r="BR11" s="2">
        <f t="shared" si="41"/>
        <v>0</v>
      </c>
      <c r="BS11" s="2">
        <v>369287131.18060005</v>
      </c>
      <c r="BT11" s="11">
        <v>289</v>
      </c>
      <c r="BU11" s="11">
        <v>1222</v>
      </c>
      <c r="BV11" s="2">
        <v>622.14285714285711</v>
      </c>
      <c r="BW11" s="11">
        <v>78.5</v>
      </c>
      <c r="BX11" s="2">
        <v>203.17738791423002</v>
      </c>
      <c r="BY11" s="11">
        <v>311</v>
      </c>
      <c r="BZ11" s="11">
        <v>74</v>
      </c>
      <c r="CA11" s="11">
        <v>184.73684210526315</v>
      </c>
      <c r="CB11" s="2">
        <v>1260.6900584795321</v>
      </c>
      <c r="CC11" s="11">
        <v>234</v>
      </c>
      <c r="CD11" s="11">
        <v>20</v>
      </c>
      <c r="CE11" s="2">
        <v>0.9870000000000001</v>
      </c>
      <c r="CF11" s="2">
        <v>79.880850000000009</v>
      </c>
      <c r="CG11" s="2">
        <v>88.232900000000001</v>
      </c>
      <c r="CH11" s="2">
        <v>5.0615000000000006</v>
      </c>
      <c r="CI11" s="2">
        <v>80.020399999999995</v>
      </c>
      <c r="CJ11" s="2">
        <v>5.6920000000000002</v>
      </c>
      <c r="CK11" s="6">
        <v>6277.5</v>
      </c>
      <c r="CL11" s="2">
        <v>0</v>
      </c>
      <c r="CM11" s="2">
        <v>0</v>
      </c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>
        <v>1</v>
      </c>
      <c r="DG11" s="11">
        <v>6</v>
      </c>
      <c r="DH11" s="11">
        <v>485</v>
      </c>
      <c r="DI11" s="11">
        <v>485</v>
      </c>
      <c r="DJ11" s="11">
        <v>485</v>
      </c>
      <c r="DK11" s="11">
        <v>78</v>
      </c>
      <c r="DL11" s="11">
        <v>205</v>
      </c>
      <c r="DM11" s="11">
        <v>294</v>
      </c>
      <c r="DN11" s="11">
        <v>108</v>
      </c>
      <c r="DO11" s="11">
        <v>186</v>
      </c>
      <c r="DP11" s="11">
        <v>1255</v>
      </c>
      <c r="DQ11" s="11">
        <v>225</v>
      </c>
      <c r="DR11" s="11">
        <v>26</v>
      </c>
      <c r="DS11" s="11">
        <v>1.046</v>
      </c>
      <c r="DT11" s="11">
        <v>71.312200000000004</v>
      </c>
      <c r="DU11" s="11">
        <v>73.785799999999995</v>
      </c>
      <c r="DV11" s="11">
        <v>5.0659999999999998</v>
      </c>
      <c r="DW11" s="11">
        <v>101.1785</v>
      </c>
      <c r="DX11" s="11">
        <v>5.54</v>
      </c>
      <c r="DY11" s="11">
        <v>5796</v>
      </c>
      <c r="DZ11" t="s">
        <v>55</v>
      </c>
    </row>
    <row r="12" spans="1:130">
      <c r="A12" s="1">
        <v>10</v>
      </c>
      <c r="B12" s="11">
        <v>2</v>
      </c>
      <c r="C12" s="6">
        <v>245310</v>
      </c>
      <c r="D12" s="6">
        <v>7681454</v>
      </c>
      <c r="E12" s="16">
        <v>-41.449599999999997</v>
      </c>
      <c r="F12" s="16">
        <v>-20.950299999999999</v>
      </c>
      <c r="G12" s="2">
        <v>1538457.30287</v>
      </c>
      <c r="H12" s="2">
        <f t="shared" si="0"/>
        <v>1.5384573028699999</v>
      </c>
      <c r="I12" s="2">
        <f t="shared" si="1"/>
        <v>0.38461432571749998</v>
      </c>
      <c r="J12" s="2">
        <v>18435.674735000001</v>
      </c>
      <c r="K12" s="2">
        <f t="shared" si="2"/>
        <v>1.8435674735000001E-2</v>
      </c>
      <c r="L12" s="2">
        <f t="shared" si="3"/>
        <v>4.6089186837500002E-3</v>
      </c>
      <c r="M12" s="2">
        <v>2225665.7758200001</v>
      </c>
      <c r="N12" s="2">
        <f t="shared" si="4"/>
        <v>2.22566577582</v>
      </c>
      <c r="O12" s="2">
        <f t="shared" si="5"/>
        <v>0.55641644395500001</v>
      </c>
      <c r="P12" s="2">
        <v>10627683.455</v>
      </c>
      <c r="Q12" s="2">
        <f t="shared" si="6"/>
        <v>10.627683455</v>
      </c>
      <c r="R12" s="2">
        <f t="shared" si="7"/>
        <v>2.6569208637499999</v>
      </c>
      <c r="S12" s="2">
        <v>77301398.401299998</v>
      </c>
      <c r="T12" s="2">
        <f t="shared" si="8"/>
        <v>77.301398401299991</v>
      </c>
      <c r="U12" s="2">
        <f t="shared" si="9"/>
        <v>19.325349600325001</v>
      </c>
      <c r="V12" s="2">
        <v>0</v>
      </c>
      <c r="W12" s="2">
        <f t="shared" si="10"/>
        <v>0</v>
      </c>
      <c r="X12" s="2">
        <f t="shared" si="11"/>
        <v>0</v>
      </c>
      <c r="Y12" s="2">
        <v>0</v>
      </c>
      <c r="Z12" s="2">
        <f t="shared" si="12"/>
        <v>0</v>
      </c>
      <c r="AA12" s="2">
        <f t="shared" si="13"/>
        <v>0</v>
      </c>
      <c r="AB12" s="2">
        <v>0</v>
      </c>
      <c r="AC12" s="2">
        <f t="shared" si="14"/>
        <v>0</v>
      </c>
      <c r="AD12" s="2">
        <f t="shared" si="15"/>
        <v>0</v>
      </c>
      <c r="AE12" s="2">
        <v>288932514.71899998</v>
      </c>
      <c r="AF12" s="2">
        <f t="shared" si="16"/>
        <v>288.93251471899998</v>
      </c>
      <c r="AG12" s="2">
        <f t="shared" si="17"/>
        <v>72.233128679749996</v>
      </c>
      <c r="AH12" s="2">
        <v>0</v>
      </c>
      <c r="AI12" s="2">
        <f t="shared" si="18"/>
        <v>0</v>
      </c>
      <c r="AJ12" s="2">
        <f t="shared" si="19"/>
        <v>0</v>
      </c>
      <c r="AK12" s="2">
        <v>0</v>
      </c>
      <c r="AL12" s="2">
        <f t="shared" si="20"/>
        <v>0</v>
      </c>
      <c r="AM12" s="2">
        <f t="shared" si="21"/>
        <v>0</v>
      </c>
      <c r="AN12" s="2">
        <v>0</v>
      </c>
      <c r="AO12" s="2">
        <f t="shared" si="22"/>
        <v>0</v>
      </c>
      <c r="AP12" s="2">
        <f t="shared" si="23"/>
        <v>0</v>
      </c>
      <c r="AQ12" s="2">
        <v>19355844.671500001</v>
      </c>
      <c r="AR12" s="2">
        <f t="shared" si="24"/>
        <v>19.355844671500002</v>
      </c>
      <c r="AS12" s="2">
        <f t="shared" si="25"/>
        <v>4.8389611678750004</v>
      </c>
      <c r="AT12" s="2">
        <v>400000000</v>
      </c>
      <c r="AU12" s="2">
        <v>271373742.315</v>
      </c>
      <c r="AV12" s="2">
        <f t="shared" si="26"/>
        <v>271.37374231500002</v>
      </c>
      <c r="AW12" s="2">
        <f t="shared" si="27"/>
        <v>67.843435578750004</v>
      </c>
      <c r="AX12" s="2">
        <v>481664.70841600001</v>
      </c>
      <c r="AY12" s="2">
        <f t="shared" si="28"/>
        <v>0.48166470841600001</v>
      </c>
      <c r="AZ12" s="2">
        <f t="shared" si="29"/>
        <v>0.12041617710400002</v>
      </c>
      <c r="BA12" s="2">
        <v>128144592.977</v>
      </c>
      <c r="BB12" s="2">
        <f t="shared" si="30"/>
        <v>128.144592977</v>
      </c>
      <c r="BC12" s="2">
        <f t="shared" si="31"/>
        <v>32.036148244250001</v>
      </c>
      <c r="BD12" s="2">
        <v>0</v>
      </c>
      <c r="BE12" s="2">
        <f t="shared" si="32"/>
        <v>0</v>
      </c>
      <c r="BF12" s="2">
        <f t="shared" si="33"/>
        <v>0</v>
      </c>
      <c r="BG12" s="2">
        <v>0</v>
      </c>
      <c r="BH12" s="2">
        <f t="shared" si="34"/>
        <v>0</v>
      </c>
      <c r="BI12" s="2">
        <f t="shared" si="35"/>
        <v>0</v>
      </c>
      <c r="BJ12" s="2">
        <v>160314481.50400001</v>
      </c>
      <c r="BK12" s="2">
        <f t="shared" si="36"/>
        <v>160.31448150400001</v>
      </c>
      <c r="BL12" s="2">
        <f t="shared" si="37"/>
        <v>40.078620376000003</v>
      </c>
      <c r="BM12" s="2">
        <v>239685518.49599999</v>
      </c>
      <c r="BN12" s="2">
        <f t="shared" si="38"/>
        <v>239.68551849599999</v>
      </c>
      <c r="BO12" s="2">
        <f t="shared" si="39"/>
        <v>59.921379623999997</v>
      </c>
      <c r="BP12" s="2">
        <v>0</v>
      </c>
      <c r="BQ12" s="2">
        <f t="shared" si="40"/>
        <v>0</v>
      </c>
      <c r="BR12" s="2">
        <f t="shared" si="41"/>
        <v>0</v>
      </c>
      <c r="BS12" s="2">
        <v>400000000</v>
      </c>
      <c r="BT12" s="11">
        <v>108</v>
      </c>
      <c r="BU12" s="11">
        <v>1084</v>
      </c>
      <c r="BV12" s="2">
        <v>529.92134831460669</v>
      </c>
      <c r="BW12" s="11">
        <v>78.5</v>
      </c>
      <c r="BX12" s="2">
        <v>210.95121951219511</v>
      </c>
      <c r="BY12" s="11">
        <v>323</v>
      </c>
      <c r="BZ12" s="11">
        <v>90</v>
      </c>
      <c r="CA12" s="11">
        <v>177.67729831144464</v>
      </c>
      <c r="CB12" s="2">
        <v>1206.9906191369605</v>
      </c>
      <c r="CC12" s="11">
        <v>225</v>
      </c>
      <c r="CD12" s="11">
        <v>25</v>
      </c>
      <c r="CE12" s="2">
        <v>0.98699999999999999</v>
      </c>
      <c r="CF12" s="2">
        <v>81.271074999999996</v>
      </c>
      <c r="CG12" s="2">
        <v>95.393124999999998</v>
      </c>
      <c r="CH12" s="2">
        <v>5.3317500000000004</v>
      </c>
      <c r="CI12" s="2">
        <v>61.323400000000007</v>
      </c>
      <c r="CJ12" s="2">
        <v>5.6235000000000008</v>
      </c>
      <c r="CK12" s="6">
        <v>6574.5</v>
      </c>
      <c r="CL12" s="11">
        <v>1</v>
      </c>
      <c r="CM12" s="11">
        <v>2</v>
      </c>
      <c r="CN12" s="11">
        <v>722</v>
      </c>
      <c r="CO12" s="11">
        <v>722</v>
      </c>
      <c r="CP12" s="11">
        <v>722</v>
      </c>
      <c r="CQ12" s="11">
        <v>78</v>
      </c>
      <c r="CR12" s="11">
        <v>203</v>
      </c>
      <c r="CS12" s="11">
        <v>290</v>
      </c>
      <c r="CT12" s="11">
        <v>109</v>
      </c>
      <c r="CU12" s="11">
        <v>181</v>
      </c>
      <c r="CV12" s="11">
        <v>1250</v>
      </c>
      <c r="CW12" s="11">
        <v>216</v>
      </c>
      <c r="CX12" s="11">
        <v>28</v>
      </c>
      <c r="CY12" s="11">
        <v>1.046</v>
      </c>
      <c r="CZ12" s="11">
        <v>81.596299999999999</v>
      </c>
      <c r="DA12" s="11">
        <v>104.76990000000001</v>
      </c>
      <c r="DB12" s="11">
        <v>5.423</v>
      </c>
      <c r="DC12" s="11">
        <v>37.996499999999997</v>
      </c>
      <c r="DD12" s="11">
        <v>5.8330000000000002</v>
      </c>
      <c r="DE12" s="11">
        <v>6677</v>
      </c>
      <c r="DF12" s="11">
        <v>4</v>
      </c>
      <c r="DG12" s="11">
        <v>80</v>
      </c>
      <c r="DH12" s="11">
        <v>217</v>
      </c>
      <c r="DI12" s="11">
        <v>613</v>
      </c>
      <c r="DJ12" s="11">
        <v>435.25</v>
      </c>
      <c r="DK12" s="11">
        <v>78</v>
      </c>
      <c r="DL12" s="11">
        <v>213.25</v>
      </c>
      <c r="DM12" s="11">
        <v>311</v>
      </c>
      <c r="DN12" s="11">
        <v>109</v>
      </c>
      <c r="DO12" s="11">
        <v>176</v>
      </c>
      <c r="DP12" s="11">
        <v>1193.5</v>
      </c>
      <c r="DQ12" s="11">
        <v>218</v>
      </c>
      <c r="DR12" s="11">
        <v>27</v>
      </c>
      <c r="DS12" s="11">
        <v>0.9870000000000001</v>
      </c>
      <c r="DT12" s="11">
        <v>80.090274999999991</v>
      </c>
      <c r="DU12" s="11">
        <v>94.807324999999992</v>
      </c>
      <c r="DV12" s="11">
        <v>5.5127500000000005</v>
      </c>
      <c r="DW12" s="11">
        <v>58.421900000000001</v>
      </c>
      <c r="DX12" s="11">
        <v>5.4817499999999999</v>
      </c>
      <c r="DY12" s="11">
        <v>6651.25</v>
      </c>
      <c r="DZ12" t="s">
        <v>57</v>
      </c>
    </row>
    <row r="13" spans="1:130">
      <c r="A13" s="1">
        <v>11</v>
      </c>
      <c r="B13" s="11">
        <v>2</v>
      </c>
      <c r="C13" s="6">
        <v>265310</v>
      </c>
      <c r="D13" s="6">
        <v>7681454</v>
      </c>
      <c r="E13" s="16">
        <v>-41.257399999999997</v>
      </c>
      <c r="F13" s="16">
        <v>-20.9529</v>
      </c>
      <c r="G13" s="2">
        <v>467827.47172999999</v>
      </c>
      <c r="H13" s="2">
        <f t="shared" si="0"/>
        <v>0.46782747173</v>
      </c>
      <c r="I13" s="2">
        <f t="shared" si="1"/>
        <v>0.11695686793250001</v>
      </c>
      <c r="J13" s="2">
        <v>939625.80999400001</v>
      </c>
      <c r="K13" s="2">
        <f t="shared" si="2"/>
        <v>0.93962580999400003</v>
      </c>
      <c r="L13" s="2">
        <f t="shared" si="3"/>
        <v>0.23490645249850001</v>
      </c>
      <c r="M13" s="2">
        <v>4276960.5502000004</v>
      </c>
      <c r="N13" s="2">
        <f t="shared" si="4"/>
        <v>4.2769605502000001</v>
      </c>
      <c r="O13" s="2">
        <f t="shared" si="5"/>
        <v>1.0692401375500002</v>
      </c>
      <c r="P13" s="2">
        <v>2513053.8501300002</v>
      </c>
      <c r="Q13" s="2">
        <f t="shared" si="6"/>
        <v>2.5130538501299999</v>
      </c>
      <c r="R13" s="2">
        <f t="shared" si="7"/>
        <v>0.62826346253250009</v>
      </c>
      <c r="S13" s="2">
        <v>88005261.325000003</v>
      </c>
      <c r="T13" s="2">
        <f t="shared" si="8"/>
        <v>88.005261325000006</v>
      </c>
      <c r="U13" s="2">
        <f t="shared" si="9"/>
        <v>22.001315331250002</v>
      </c>
      <c r="V13" s="2">
        <v>0</v>
      </c>
      <c r="W13" s="2">
        <f t="shared" si="10"/>
        <v>0</v>
      </c>
      <c r="X13" s="2">
        <f t="shared" si="11"/>
        <v>0</v>
      </c>
      <c r="Y13" s="2">
        <v>0</v>
      </c>
      <c r="Z13" s="2">
        <f t="shared" si="12"/>
        <v>0</v>
      </c>
      <c r="AA13" s="2">
        <f t="shared" si="13"/>
        <v>0</v>
      </c>
      <c r="AB13" s="2">
        <v>0</v>
      </c>
      <c r="AC13" s="2">
        <f t="shared" si="14"/>
        <v>0</v>
      </c>
      <c r="AD13" s="2">
        <f t="shared" si="15"/>
        <v>0</v>
      </c>
      <c r="AE13" s="2">
        <v>286235244.80500001</v>
      </c>
      <c r="AF13" s="2">
        <f t="shared" si="16"/>
        <v>286.23524480499998</v>
      </c>
      <c r="AG13" s="2">
        <f t="shared" si="17"/>
        <v>71.558811201250009</v>
      </c>
      <c r="AH13" s="2">
        <v>0</v>
      </c>
      <c r="AI13" s="2">
        <f t="shared" si="18"/>
        <v>0</v>
      </c>
      <c r="AJ13" s="2">
        <f t="shared" si="19"/>
        <v>0</v>
      </c>
      <c r="AK13" s="2">
        <v>0</v>
      </c>
      <c r="AL13" s="2">
        <f t="shared" si="20"/>
        <v>0</v>
      </c>
      <c r="AM13" s="2">
        <f t="shared" si="21"/>
        <v>0</v>
      </c>
      <c r="AN13" s="2">
        <v>0</v>
      </c>
      <c r="AO13" s="2">
        <f t="shared" si="22"/>
        <v>0</v>
      </c>
      <c r="AP13" s="2">
        <f t="shared" si="23"/>
        <v>0</v>
      </c>
      <c r="AQ13" s="2">
        <v>17562026.188200001</v>
      </c>
      <c r="AR13" s="2">
        <f t="shared" si="24"/>
        <v>17.562026188200001</v>
      </c>
      <c r="AS13" s="2">
        <f t="shared" si="25"/>
        <v>4.3905065470500002</v>
      </c>
      <c r="AT13" s="2">
        <v>400000000</v>
      </c>
      <c r="AU13" s="2">
        <v>125585272.337</v>
      </c>
      <c r="AV13" s="2">
        <f t="shared" si="26"/>
        <v>125.58527233699999</v>
      </c>
      <c r="AW13" s="2">
        <f t="shared" si="27"/>
        <v>31.396318084249998</v>
      </c>
      <c r="AX13" s="2">
        <v>0</v>
      </c>
      <c r="AY13" s="2">
        <f t="shared" si="28"/>
        <v>0</v>
      </c>
      <c r="AZ13" s="2">
        <f t="shared" si="29"/>
        <v>0</v>
      </c>
      <c r="BA13" s="2">
        <v>274414727.66299999</v>
      </c>
      <c r="BB13" s="2">
        <f t="shared" si="30"/>
        <v>274.41472766300001</v>
      </c>
      <c r="BC13" s="2">
        <f t="shared" si="31"/>
        <v>68.603681915749988</v>
      </c>
      <c r="BD13" s="2">
        <v>0</v>
      </c>
      <c r="BE13" s="2">
        <f t="shared" si="32"/>
        <v>0</v>
      </c>
      <c r="BF13" s="2">
        <f t="shared" si="33"/>
        <v>0</v>
      </c>
      <c r="BG13" s="2">
        <v>41057944.632200003</v>
      </c>
      <c r="BH13" s="2">
        <f t="shared" si="34"/>
        <v>41.057944632200005</v>
      </c>
      <c r="BI13" s="2">
        <f t="shared" si="35"/>
        <v>10.264486158050001</v>
      </c>
      <c r="BJ13" s="2">
        <v>153624467.45899999</v>
      </c>
      <c r="BK13" s="2">
        <f t="shared" si="36"/>
        <v>153.62446745899999</v>
      </c>
      <c r="BL13" s="2">
        <f t="shared" si="37"/>
        <v>38.406116864749997</v>
      </c>
      <c r="BM13" s="2">
        <v>205317587.90900001</v>
      </c>
      <c r="BN13" s="2">
        <f t="shared" si="38"/>
        <v>205.317587909</v>
      </c>
      <c r="BO13" s="2">
        <f t="shared" si="39"/>
        <v>51.329396977249999</v>
      </c>
      <c r="BP13" s="2">
        <v>0</v>
      </c>
      <c r="BQ13" s="2">
        <f t="shared" si="40"/>
        <v>0</v>
      </c>
      <c r="BR13" s="2">
        <f t="shared" si="41"/>
        <v>0</v>
      </c>
      <c r="BS13" s="2">
        <v>400000000.00020003</v>
      </c>
      <c r="BT13" s="11">
        <v>25</v>
      </c>
      <c r="BU13" s="11">
        <v>1037</v>
      </c>
      <c r="BV13" s="2">
        <v>346.09074410163339</v>
      </c>
      <c r="BW13" s="11">
        <v>78</v>
      </c>
      <c r="BX13" s="2">
        <v>222.67948717948718</v>
      </c>
      <c r="BY13" s="11">
        <v>327</v>
      </c>
      <c r="BZ13" s="11">
        <v>91</v>
      </c>
      <c r="CA13" s="11">
        <v>169.28021978021977</v>
      </c>
      <c r="CB13" s="2">
        <v>1138.3791208791208</v>
      </c>
      <c r="CC13" s="11">
        <v>217</v>
      </c>
      <c r="CD13" s="11">
        <v>25</v>
      </c>
      <c r="CE13" s="2">
        <v>0.9870000000000001</v>
      </c>
      <c r="CF13" s="2">
        <v>82.661299999999997</v>
      </c>
      <c r="CG13" s="2">
        <v>102.55334999999999</v>
      </c>
      <c r="CH13" s="2">
        <v>5.6020000000000003</v>
      </c>
      <c r="CI13" s="2">
        <v>42.626400000000004</v>
      </c>
      <c r="CJ13" s="2">
        <v>5.5549999999999997</v>
      </c>
      <c r="CK13" s="6">
        <v>6871.5</v>
      </c>
      <c r="CL13" s="2">
        <v>0</v>
      </c>
      <c r="CM13" s="2">
        <v>0</v>
      </c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>
        <v>2</v>
      </c>
      <c r="DG13" s="11">
        <v>9</v>
      </c>
      <c r="DH13" s="11">
        <v>305</v>
      </c>
      <c r="DI13" s="11">
        <v>593</v>
      </c>
      <c r="DJ13" s="11">
        <v>449</v>
      </c>
      <c r="DK13" s="11">
        <v>78</v>
      </c>
      <c r="DL13" s="11">
        <v>216.5</v>
      </c>
      <c r="DM13" s="11">
        <v>308</v>
      </c>
      <c r="DN13" s="11">
        <v>125</v>
      </c>
      <c r="DO13" s="11">
        <v>171.5</v>
      </c>
      <c r="DP13" s="11">
        <v>1168.5</v>
      </c>
      <c r="DQ13" s="11">
        <v>200</v>
      </c>
      <c r="DR13" s="11">
        <v>27</v>
      </c>
      <c r="DS13" s="11">
        <v>0.9870000000000001</v>
      </c>
      <c r="DT13" s="11">
        <v>82.661299999999997</v>
      </c>
      <c r="DU13" s="11">
        <v>102.55334999999999</v>
      </c>
      <c r="DV13" s="11">
        <v>5.6020000000000003</v>
      </c>
      <c r="DW13" s="11">
        <v>42.626400000000004</v>
      </c>
      <c r="DX13" s="11">
        <v>5.5549999999999997</v>
      </c>
      <c r="DY13" s="11">
        <v>6871.5</v>
      </c>
      <c r="DZ13" t="s">
        <v>57</v>
      </c>
    </row>
    <row r="14" spans="1:130">
      <c r="A14" s="1">
        <v>12</v>
      </c>
      <c r="B14" s="11">
        <v>1</v>
      </c>
      <c r="C14" s="6">
        <v>285310</v>
      </c>
      <c r="D14" s="6">
        <v>7681454</v>
      </c>
      <c r="E14" s="16">
        <v>-41.065199999999997</v>
      </c>
      <c r="F14" s="16">
        <v>-20.955400000000001</v>
      </c>
      <c r="G14" s="2">
        <v>55156087.310599998</v>
      </c>
      <c r="H14" s="2">
        <f t="shared" si="0"/>
        <v>55.1560873106</v>
      </c>
      <c r="I14" s="2">
        <f t="shared" si="1"/>
        <v>13.78902182765</v>
      </c>
      <c r="J14" s="2">
        <v>187623.46015500001</v>
      </c>
      <c r="K14" s="2">
        <f t="shared" si="2"/>
        <v>0.187623460155</v>
      </c>
      <c r="L14" s="2">
        <f t="shared" si="3"/>
        <v>4.6905865038750001E-2</v>
      </c>
      <c r="M14" s="2">
        <v>2408597.2015800001</v>
      </c>
      <c r="N14" s="2">
        <f t="shared" si="4"/>
        <v>2.4085972015800001</v>
      </c>
      <c r="O14" s="2">
        <f t="shared" si="5"/>
        <v>0.60214930039500003</v>
      </c>
      <c r="P14" s="2">
        <v>7026146.3646299997</v>
      </c>
      <c r="Q14" s="2">
        <f t="shared" si="6"/>
        <v>7.0261463646299998</v>
      </c>
      <c r="R14" s="2">
        <f t="shared" si="7"/>
        <v>1.7565365911574999</v>
      </c>
      <c r="S14" s="2">
        <v>28470870.9879</v>
      </c>
      <c r="T14" s="2">
        <f t="shared" si="8"/>
        <v>28.4708709879</v>
      </c>
      <c r="U14" s="2">
        <f t="shared" si="9"/>
        <v>7.1177177469749999</v>
      </c>
      <c r="V14" s="2">
        <v>0</v>
      </c>
      <c r="W14" s="2">
        <f t="shared" si="10"/>
        <v>0</v>
      </c>
      <c r="X14" s="2">
        <f t="shared" si="11"/>
        <v>0</v>
      </c>
      <c r="Y14" s="2">
        <v>0</v>
      </c>
      <c r="Z14" s="2">
        <f t="shared" si="12"/>
        <v>0</v>
      </c>
      <c r="AA14" s="2">
        <f t="shared" si="13"/>
        <v>0</v>
      </c>
      <c r="AB14" s="2">
        <v>0</v>
      </c>
      <c r="AC14" s="2">
        <f t="shared" si="14"/>
        <v>0</v>
      </c>
      <c r="AD14" s="2">
        <f t="shared" si="15"/>
        <v>0</v>
      </c>
      <c r="AE14" s="2">
        <v>292741500.87</v>
      </c>
      <c r="AF14" s="2">
        <f t="shared" si="16"/>
        <v>292.74150086999998</v>
      </c>
      <c r="AG14" s="2">
        <f t="shared" si="17"/>
        <v>73.18537521750001</v>
      </c>
      <c r="AH14" s="2">
        <v>0</v>
      </c>
      <c r="AI14" s="2">
        <f t="shared" si="18"/>
        <v>0</v>
      </c>
      <c r="AJ14" s="2">
        <f t="shared" si="19"/>
        <v>0</v>
      </c>
      <c r="AK14" s="2">
        <v>0</v>
      </c>
      <c r="AL14" s="2">
        <f t="shared" si="20"/>
        <v>0</v>
      </c>
      <c r="AM14" s="2">
        <f t="shared" si="21"/>
        <v>0</v>
      </c>
      <c r="AN14" s="2">
        <v>2566901.0714699998</v>
      </c>
      <c r="AO14" s="2">
        <f t="shared" si="22"/>
        <v>2.5669010714699998</v>
      </c>
      <c r="AP14" s="2">
        <f t="shared" si="23"/>
        <v>0.64172526786749995</v>
      </c>
      <c r="AQ14" s="2">
        <v>11442272.734099999</v>
      </c>
      <c r="AR14" s="2">
        <f t="shared" si="24"/>
        <v>11.442272734099999</v>
      </c>
      <c r="AS14" s="2">
        <f t="shared" si="25"/>
        <v>2.8605681835249999</v>
      </c>
      <c r="AT14" s="2">
        <v>400000000</v>
      </c>
      <c r="AU14" s="2">
        <v>0</v>
      </c>
      <c r="AV14" s="2">
        <f t="shared" si="26"/>
        <v>0</v>
      </c>
      <c r="AW14" s="2">
        <f t="shared" si="27"/>
        <v>0</v>
      </c>
      <c r="AX14" s="2">
        <v>0</v>
      </c>
      <c r="AY14" s="2">
        <f t="shared" si="28"/>
        <v>0</v>
      </c>
      <c r="AZ14" s="2">
        <f t="shared" si="29"/>
        <v>0</v>
      </c>
      <c r="BA14" s="2">
        <v>400000000</v>
      </c>
      <c r="BB14" s="2">
        <f t="shared" si="30"/>
        <v>400</v>
      </c>
      <c r="BC14" s="2">
        <f t="shared" si="31"/>
        <v>100</v>
      </c>
      <c r="BD14" s="2">
        <v>0</v>
      </c>
      <c r="BE14" s="2">
        <f t="shared" si="32"/>
        <v>0</v>
      </c>
      <c r="BF14" s="2">
        <f t="shared" si="33"/>
        <v>0</v>
      </c>
      <c r="BG14" s="2">
        <v>18561359.579700001</v>
      </c>
      <c r="BH14" s="2">
        <f t="shared" si="34"/>
        <v>18.5613595797</v>
      </c>
      <c r="BI14" s="2">
        <f t="shared" si="35"/>
        <v>4.6403398949250008</v>
      </c>
      <c r="BJ14" s="2">
        <v>41967072.765200004</v>
      </c>
      <c r="BK14" s="2">
        <f t="shared" si="36"/>
        <v>41.967072765200001</v>
      </c>
      <c r="BL14" s="2">
        <f t="shared" si="37"/>
        <v>10.4917681913</v>
      </c>
      <c r="BM14" s="2">
        <v>309782136.30500001</v>
      </c>
      <c r="BN14" s="2">
        <f t="shared" si="38"/>
        <v>309.78213630499999</v>
      </c>
      <c r="BO14" s="2">
        <f t="shared" si="39"/>
        <v>77.445534076249999</v>
      </c>
      <c r="BP14" s="2">
        <v>29689431.350499999</v>
      </c>
      <c r="BQ14" s="2">
        <f t="shared" si="40"/>
        <v>29.689431350499998</v>
      </c>
      <c r="BR14" s="2">
        <f t="shared" si="41"/>
        <v>7.4223578376250003</v>
      </c>
      <c r="BS14" s="2">
        <v>400000000.00040001</v>
      </c>
      <c r="BT14" s="11">
        <v>4</v>
      </c>
      <c r="BU14" s="11">
        <v>513</v>
      </c>
      <c r="BV14" s="2">
        <v>71.46184738955823</v>
      </c>
      <c r="BW14" s="11">
        <v>78</v>
      </c>
      <c r="BX14" s="2">
        <v>239.49440298507463</v>
      </c>
      <c r="BY14" s="11">
        <v>329</v>
      </c>
      <c r="BZ14" s="11">
        <v>128</v>
      </c>
      <c r="CA14" s="11">
        <v>158.59514925373134</v>
      </c>
      <c r="CB14" s="2">
        <v>1045.9347014925372</v>
      </c>
      <c r="CC14" s="11">
        <v>196</v>
      </c>
      <c r="CD14" s="11">
        <v>26</v>
      </c>
      <c r="CE14" s="2">
        <v>0.94133333333333324</v>
      </c>
      <c r="CF14" s="2">
        <v>82.411133333333325</v>
      </c>
      <c r="CG14" s="2">
        <v>99.216799999999992</v>
      </c>
      <c r="CH14" s="2">
        <v>5.5166666666666666</v>
      </c>
      <c r="CI14" s="2">
        <v>49.421433333333333</v>
      </c>
      <c r="CJ14" s="2">
        <v>5.4790000000000001</v>
      </c>
      <c r="CK14" s="6">
        <v>6917.25</v>
      </c>
      <c r="CL14" s="11">
        <v>1</v>
      </c>
      <c r="CM14" s="11">
        <v>8</v>
      </c>
      <c r="CN14" s="11">
        <v>22</v>
      </c>
      <c r="CO14" s="11">
        <v>22</v>
      </c>
      <c r="CP14" s="11">
        <v>22</v>
      </c>
      <c r="CQ14" s="11">
        <v>78</v>
      </c>
      <c r="CR14" s="11">
        <v>241</v>
      </c>
      <c r="CS14" s="11">
        <v>320</v>
      </c>
      <c r="CT14" s="11">
        <v>162</v>
      </c>
      <c r="CU14" s="11">
        <v>158</v>
      </c>
      <c r="CV14" s="11">
        <v>1044</v>
      </c>
      <c r="CW14" s="11">
        <v>172</v>
      </c>
      <c r="CX14" s="11">
        <v>30</v>
      </c>
      <c r="CY14" s="11">
        <v>1.046</v>
      </c>
      <c r="CZ14" s="11">
        <v>81.596299999999999</v>
      </c>
      <c r="DA14" s="11">
        <v>104.76990000000001</v>
      </c>
      <c r="DB14" s="11">
        <v>5.423</v>
      </c>
      <c r="DC14" s="11">
        <v>37.996499999999997</v>
      </c>
      <c r="DD14" s="11">
        <v>5.8330000000000002</v>
      </c>
      <c r="DE14" s="11">
        <v>6677</v>
      </c>
      <c r="DF14" s="11">
        <v>1</v>
      </c>
      <c r="DG14" s="11">
        <v>2</v>
      </c>
      <c r="DH14" s="11">
        <v>15</v>
      </c>
      <c r="DI14" s="11">
        <v>15</v>
      </c>
      <c r="DJ14" s="11">
        <v>15</v>
      </c>
      <c r="DK14" s="11">
        <v>78</v>
      </c>
      <c r="DL14" s="11">
        <v>238</v>
      </c>
      <c r="DM14" s="11">
        <v>313</v>
      </c>
      <c r="DN14" s="11">
        <v>162</v>
      </c>
      <c r="DO14" s="11">
        <v>151</v>
      </c>
      <c r="DP14" s="11">
        <v>1024</v>
      </c>
      <c r="DQ14" s="11">
        <v>170</v>
      </c>
      <c r="DR14" s="11">
        <v>33</v>
      </c>
      <c r="DS14" s="11"/>
      <c r="DT14" s="11"/>
      <c r="DU14" s="11"/>
      <c r="DV14" s="11"/>
      <c r="DW14" s="11"/>
      <c r="DX14" s="11"/>
      <c r="DY14" s="11">
        <v>7036</v>
      </c>
      <c r="DZ14" t="s">
        <v>57</v>
      </c>
    </row>
    <row r="15" spans="1:130">
      <c r="A15" s="1">
        <v>13</v>
      </c>
      <c r="B15" s="11">
        <v>1</v>
      </c>
      <c r="C15" s="6">
        <v>304133</v>
      </c>
      <c r="D15" s="6">
        <v>7681921</v>
      </c>
      <c r="E15" s="16">
        <v>-40.8842</v>
      </c>
      <c r="F15" s="16">
        <v>-20.953299999999999</v>
      </c>
      <c r="G15" s="2">
        <v>110062639.322</v>
      </c>
      <c r="H15" s="2">
        <f t="shared" si="0"/>
        <v>110.062639322</v>
      </c>
      <c r="I15" s="2">
        <f t="shared" si="1"/>
        <v>31.42565791404331</v>
      </c>
      <c r="J15" s="2">
        <v>6280447.4863099996</v>
      </c>
      <c r="K15" s="2">
        <f t="shared" si="2"/>
        <v>6.2804474863099999</v>
      </c>
      <c r="L15" s="2">
        <f t="shared" si="3"/>
        <v>1.7932260707874945</v>
      </c>
      <c r="M15" s="2">
        <v>2135802.8577800002</v>
      </c>
      <c r="N15" s="2">
        <f t="shared" si="4"/>
        <v>2.1358028577800003</v>
      </c>
      <c r="O15" s="2">
        <f t="shared" si="5"/>
        <v>0.6098255538290932</v>
      </c>
      <c r="P15" s="2">
        <v>10395770.046599999</v>
      </c>
      <c r="Q15" s="2">
        <f t="shared" si="6"/>
        <v>10.395770046599999</v>
      </c>
      <c r="R15" s="2">
        <f t="shared" si="7"/>
        <v>2.9682543981317018</v>
      </c>
      <c r="S15" s="2">
        <v>3660892.21496</v>
      </c>
      <c r="T15" s="2">
        <f t="shared" si="8"/>
        <v>3.6608922149600001</v>
      </c>
      <c r="U15" s="2">
        <f t="shared" si="9"/>
        <v>1.0452770087671446</v>
      </c>
      <c r="V15" s="2">
        <v>0</v>
      </c>
      <c r="W15" s="2">
        <f t="shared" si="10"/>
        <v>0</v>
      </c>
      <c r="X15" s="2">
        <f t="shared" si="11"/>
        <v>0</v>
      </c>
      <c r="Y15" s="2">
        <v>0</v>
      </c>
      <c r="Z15" s="2">
        <f t="shared" si="12"/>
        <v>0</v>
      </c>
      <c r="AA15" s="2">
        <f t="shared" si="13"/>
        <v>0</v>
      </c>
      <c r="AB15" s="2">
        <v>1535889.3062100001</v>
      </c>
      <c r="AC15" s="2">
        <f t="shared" si="14"/>
        <v>1.5358893062100001</v>
      </c>
      <c r="AD15" s="2">
        <f t="shared" si="15"/>
        <v>0.43853511262422545</v>
      </c>
      <c r="AE15" s="2">
        <v>199663229.711</v>
      </c>
      <c r="AF15" s="2">
        <f t="shared" si="16"/>
        <v>199.66322971099999</v>
      </c>
      <c r="AG15" s="2">
        <f t="shared" si="17"/>
        <v>57.008885063659733</v>
      </c>
      <c r="AH15" s="2">
        <v>7097000.0975099998</v>
      </c>
      <c r="AI15" s="2">
        <f t="shared" si="18"/>
        <v>7.0970000975099996</v>
      </c>
      <c r="AJ15" s="2">
        <f t="shared" si="19"/>
        <v>2.0263724244136045</v>
      </c>
      <c r="AK15" s="2">
        <v>3195496.8005300001</v>
      </c>
      <c r="AL15" s="2">
        <f t="shared" si="20"/>
        <v>3.19549680053</v>
      </c>
      <c r="AM15" s="2">
        <f t="shared" si="21"/>
        <v>0.91239488656168355</v>
      </c>
      <c r="AN15" s="2">
        <v>2812928.0283900001</v>
      </c>
      <c r="AO15" s="2">
        <f t="shared" si="22"/>
        <v>2.81292802839</v>
      </c>
      <c r="AP15" s="2">
        <f t="shared" si="23"/>
        <v>0.80316185857028499</v>
      </c>
      <c r="AQ15" s="2">
        <v>3391677.9822300002</v>
      </c>
      <c r="AR15" s="2">
        <f t="shared" si="24"/>
        <v>3.3916779822300001</v>
      </c>
      <c r="AS15" s="2">
        <f t="shared" si="25"/>
        <v>0.96840955914499538</v>
      </c>
      <c r="AT15" s="2">
        <v>350231774.37699997</v>
      </c>
      <c r="AU15" s="2">
        <v>0</v>
      </c>
      <c r="AV15" s="2">
        <f t="shared" si="26"/>
        <v>0</v>
      </c>
      <c r="AW15" s="2">
        <f t="shared" si="27"/>
        <v>0</v>
      </c>
      <c r="AX15" s="2">
        <v>0</v>
      </c>
      <c r="AY15" s="2">
        <f t="shared" si="28"/>
        <v>0</v>
      </c>
      <c r="AZ15" s="2">
        <f t="shared" si="29"/>
        <v>0</v>
      </c>
      <c r="BA15" s="2">
        <v>350231774.37699997</v>
      </c>
      <c r="BB15" s="2">
        <f t="shared" si="30"/>
        <v>350.23177437699997</v>
      </c>
      <c r="BC15" s="2">
        <f t="shared" si="31"/>
        <v>100</v>
      </c>
      <c r="BD15" s="2">
        <v>53753538.806999996</v>
      </c>
      <c r="BE15" s="2">
        <f t="shared" si="32"/>
        <v>53.753538806999998</v>
      </c>
      <c r="BF15" s="2">
        <f t="shared" si="33"/>
        <v>15.347990313733806</v>
      </c>
      <c r="BG15" s="2">
        <v>29783486.350900002</v>
      </c>
      <c r="BH15" s="2">
        <f t="shared" si="34"/>
        <v>29.783486350900002</v>
      </c>
      <c r="BI15" s="2">
        <f t="shared" si="35"/>
        <v>8.5039361159847733</v>
      </c>
      <c r="BJ15" s="2">
        <v>137891696.46200001</v>
      </c>
      <c r="BK15" s="2">
        <f t="shared" si="36"/>
        <v>137.891696462</v>
      </c>
      <c r="BL15" s="2">
        <f t="shared" si="37"/>
        <v>39.371555224332461</v>
      </c>
      <c r="BM15" s="2">
        <v>47444588.474699996</v>
      </c>
      <c r="BN15" s="2">
        <f t="shared" si="38"/>
        <v>47.444588474699998</v>
      </c>
      <c r="BO15" s="2">
        <f t="shared" si="39"/>
        <v>13.546625961934916</v>
      </c>
      <c r="BP15" s="2">
        <v>81358464.282700002</v>
      </c>
      <c r="BQ15" s="2">
        <f t="shared" si="40"/>
        <v>81.358464282699998</v>
      </c>
      <c r="BR15" s="2">
        <f t="shared" si="41"/>
        <v>23.229892384099713</v>
      </c>
      <c r="BS15" s="2">
        <v>350231774.37730002</v>
      </c>
      <c r="BT15" s="11">
        <v>0</v>
      </c>
      <c r="BU15" s="11">
        <v>73</v>
      </c>
      <c r="BV15" s="2">
        <v>19.202985074626866</v>
      </c>
      <c r="BW15" s="11">
        <v>78</v>
      </c>
      <c r="BX15" s="2">
        <v>240.33333333333334</v>
      </c>
      <c r="BY15" s="11">
        <v>324</v>
      </c>
      <c r="BZ15" s="11">
        <v>0</v>
      </c>
      <c r="CA15" s="11">
        <v>148.07407407407408</v>
      </c>
      <c r="CB15" s="2">
        <v>1026.3310185185185</v>
      </c>
      <c r="CC15" s="11">
        <v>172</v>
      </c>
      <c r="CD15" s="11">
        <v>0</v>
      </c>
      <c r="CE15" s="2">
        <v>0.85</v>
      </c>
      <c r="CF15" s="2">
        <v>81.910799999999995</v>
      </c>
      <c r="CG15" s="2">
        <v>92.543700000000001</v>
      </c>
      <c r="CH15" s="2">
        <v>5.3460000000000001</v>
      </c>
      <c r="CI15" s="2">
        <v>63.011499999999998</v>
      </c>
      <c r="CJ15" s="2">
        <v>5.327</v>
      </c>
      <c r="CK15" s="6">
        <v>6963</v>
      </c>
      <c r="CL15" s="2">
        <v>0</v>
      </c>
      <c r="CM15" s="2">
        <v>0</v>
      </c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>
        <v>4</v>
      </c>
      <c r="DG15" s="11">
        <v>8</v>
      </c>
      <c r="DH15" s="11">
        <v>2</v>
      </c>
      <c r="DI15" s="11">
        <v>17</v>
      </c>
      <c r="DJ15" s="11">
        <v>8.25</v>
      </c>
      <c r="DK15" s="11">
        <v>78</v>
      </c>
      <c r="DL15" s="11">
        <v>240.5</v>
      </c>
      <c r="DM15" s="11">
        <v>318</v>
      </c>
      <c r="DN15" s="11">
        <v>166</v>
      </c>
      <c r="DO15" s="11">
        <v>146.75</v>
      </c>
      <c r="DP15" s="11">
        <v>1020.5</v>
      </c>
      <c r="DQ15" s="11">
        <v>168</v>
      </c>
      <c r="DR15" s="11">
        <v>33</v>
      </c>
      <c r="DS15" s="11">
        <v>0.85</v>
      </c>
      <c r="DT15" s="11">
        <v>81.910799999999995</v>
      </c>
      <c r="DU15" s="11">
        <v>92.543700000000001</v>
      </c>
      <c r="DV15" s="11">
        <v>5.3460000000000001</v>
      </c>
      <c r="DW15" s="11">
        <v>63.011499999999991</v>
      </c>
      <c r="DX15" s="11">
        <v>5.327</v>
      </c>
      <c r="DY15" s="11">
        <v>6926.5</v>
      </c>
      <c r="DZ15" t="s">
        <v>55</v>
      </c>
    </row>
    <row r="16" spans="1:130">
      <c r="A16" s="1">
        <v>14</v>
      </c>
      <c r="B16" s="11">
        <v>1</v>
      </c>
      <c r="C16" s="6">
        <v>316044</v>
      </c>
      <c r="D16" s="6">
        <v>7690071</v>
      </c>
      <c r="E16" s="16">
        <v>-40.768799999999999</v>
      </c>
      <c r="F16" s="16">
        <v>-20.8809</v>
      </c>
      <c r="G16" s="2">
        <v>0</v>
      </c>
      <c r="H16" s="2">
        <f t="shared" si="0"/>
        <v>0</v>
      </c>
      <c r="I16" s="2">
        <f t="shared" si="1"/>
        <v>0</v>
      </c>
      <c r="J16" s="2">
        <v>413569.08626200003</v>
      </c>
      <c r="K16" s="2">
        <f t="shared" si="2"/>
        <v>0.41356908626200001</v>
      </c>
      <c r="L16" s="2">
        <f t="shared" si="3"/>
        <v>10.856713111391517</v>
      </c>
      <c r="M16" s="2">
        <v>207696.90696699999</v>
      </c>
      <c r="N16" s="2">
        <f t="shared" si="4"/>
        <v>0.20769690696699999</v>
      </c>
      <c r="O16" s="2">
        <f t="shared" si="5"/>
        <v>5.4523072636903729</v>
      </c>
      <c r="P16" s="2">
        <v>0</v>
      </c>
      <c r="Q16" s="2">
        <f t="shared" si="6"/>
        <v>0</v>
      </c>
      <c r="R16" s="2">
        <f t="shared" si="7"/>
        <v>0</v>
      </c>
      <c r="S16" s="2">
        <v>0</v>
      </c>
      <c r="T16" s="2">
        <f t="shared" si="8"/>
        <v>0</v>
      </c>
      <c r="U16" s="2">
        <f t="shared" si="9"/>
        <v>0</v>
      </c>
      <c r="V16" s="2">
        <v>0</v>
      </c>
      <c r="W16" s="2">
        <f t="shared" si="10"/>
        <v>0</v>
      </c>
      <c r="X16" s="2">
        <f t="shared" si="11"/>
        <v>0</v>
      </c>
      <c r="Y16" s="2">
        <v>0</v>
      </c>
      <c r="Z16" s="2">
        <f t="shared" si="12"/>
        <v>0</v>
      </c>
      <c r="AA16" s="2">
        <f t="shared" si="13"/>
        <v>0</v>
      </c>
      <c r="AB16" s="2">
        <v>0</v>
      </c>
      <c r="AC16" s="2">
        <f t="shared" si="14"/>
        <v>0</v>
      </c>
      <c r="AD16" s="2">
        <f t="shared" si="15"/>
        <v>0</v>
      </c>
      <c r="AE16" s="2">
        <v>3183123.7374999998</v>
      </c>
      <c r="AF16" s="2">
        <f t="shared" si="16"/>
        <v>3.1831237374999999</v>
      </c>
      <c r="AG16" s="2">
        <f t="shared" si="17"/>
        <v>83.561035783522826</v>
      </c>
      <c r="AH16" s="2">
        <v>0</v>
      </c>
      <c r="AI16" s="2">
        <f t="shared" si="18"/>
        <v>0</v>
      </c>
      <c r="AJ16" s="2">
        <f t="shared" si="19"/>
        <v>0</v>
      </c>
      <c r="AK16" s="2">
        <v>0</v>
      </c>
      <c r="AL16" s="2">
        <f t="shared" si="20"/>
        <v>0</v>
      </c>
      <c r="AM16" s="2">
        <f t="shared" si="21"/>
        <v>0</v>
      </c>
      <c r="AN16" s="2">
        <v>0</v>
      </c>
      <c r="AO16" s="2">
        <f t="shared" si="22"/>
        <v>0</v>
      </c>
      <c r="AP16" s="2">
        <f t="shared" si="23"/>
        <v>0</v>
      </c>
      <c r="AQ16" s="2">
        <v>4949.9503784400003</v>
      </c>
      <c r="AR16" s="2">
        <f t="shared" si="24"/>
        <v>4.9499503784400005E-3</v>
      </c>
      <c r="AS16" s="2">
        <f t="shared" si="25"/>
        <v>0.12994247626212088</v>
      </c>
      <c r="AT16" s="2">
        <v>3809339.7331099999</v>
      </c>
      <c r="AU16" s="2">
        <v>0</v>
      </c>
      <c r="AV16" s="2">
        <f t="shared" si="26"/>
        <v>0</v>
      </c>
      <c r="AW16" s="2">
        <f t="shared" si="27"/>
        <v>0</v>
      </c>
      <c r="AX16" s="2">
        <v>0</v>
      </c>
      <c r="AY16" s="2">
        <f t="shared" si="28"/>
        <v>0</v>
      </c>
      <c r="AZ16" s="2">
        <f t="shared" si="29"/>
        <v>0</v>
      </c>
      <c r="BA16" s="2">
        <v>3809339.7331099999</v>
      </c>
      <c r="BB16" s="2">
        <f t="shared" si="30"/>
        <v>3.8093397331099998</v>
      </c>
      <c r="BC16" s="2">
        <f t="shared" si="31"/>
        <v>100</v>
      </c>
      <c r="BD16" s="2">
        <v>97369.098512500001</v>
      </c>
      <c r="BE16" s="2">
        <f t="shared" si="32"/>
        <v>9.7369098512500002E-2</v>
      </c>
      <c r="BF16" s="2">
        <f t="shared" si="33"/>
        <v>2.5560623450354862</v>
      </c>
      <c r="BG16" s="2">
        <v>0</v>
      </c>
      <c r="BH16" s="2">
        <f t="shared" si="34"/>
        <v>0</v>
      </c>
      <c r="BI16" s="2">
        <f t="shared" si="35"/>
        <v>0</v>
      </c>
      <c r="BJ16" s="2">
        <v>0</v>
      </c>
      <c r="BK16" s="2">
        <f t="shared" si="36"/>
        <v>0</v>
      </c>
      <c r="BL16" s="2">
        <f t="shared" si="37"/>
        <v>0</v>
      </c>
      <c r="BM16" s="2">
        <v>0</v>
      </c>
      <c r="BN16" s="2">
        <f t="shared" si="38"/>
        <v>0</v>
      </c>
      <c r="BO16" s="2">
        <f t="shared" si="39"/>
        <v>0</v>
      </c>
      <c r="BP16" s="2">
        <v>3711970.6346</v>
      </c>
      <c r="BQ16" s="2">
        <f t="shared" si="40"/>
        <v>3.7119706346000001</v>
      </c>
      <c r="BR16" s="2">
        <f t="shared" si="41"/>
        <v>97.44393765503014</v>
      </c>
      <c r="BS16" s="2">
        <v>3809339.7331125</v>
      </c>
      <c r="BT16" s="11">
        <v>0</v>
      </c>
      <c r="BU16" s="11">
        <v>120</v>
      </c>
      <c r="BV16" s="2">
        <v>34.375</v>
      </c>
      <c r="BW16" s="11">
        <v>78</v>
      </c>
      <c r="BX16" s="2">
        <v>210.25</v>
      </c>
      <c r="BY16" s="11">
        <v>316</v>
      </c>
      <c r="BZ16" s="11">
        <v>0</v>
      </c>
      <c r="CA16" s="11">
        <v>127.125</v>
      </c>
      <c r="CB16" s="2">
        <v>918</v>
      </c>
      <c r="CC16" s="11">
        <v>170</v>
      </c>
      <c r="CD16" s="11">
        <v>0</v>
      </c>
      <c r="CE16" s="2">
        <v>0.85</v>
      </c>
      <c r="CF16" s="2">
        <v>81.910799999999995</v>
      </c>
      <c r="CG16" s="2">
        <v>92.543700000000001</v>
      </c>
      <c r="CH16" s="2">
        <v>5.3460000000000001</v>
      </c>
      <c r="CI16" s="2">
        <v>63.011499999999998</v>
      </c>
      <c r="CJ16" s="2">
        <v>5.327</v>
      </c>
      <c r="CK16" s="6">
        <v>6890</v>
      </c>
      <c r="CL16" s="2">
        <v>0</v>
      </c>
      <c r="CM16" s="2">
        <v>0</v>
      </c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>
        <v>0</v>
      </c>
      <c r="DG16" s="11">
        <v>0</v>
      </c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t="s">
        <v>55</v>
      </c>
    </row>
    <row r="17" spans="1:130">
      <c r="A17" s="1">
        <v>15</v>
      </c>
      <c r="B17" s="11">
        <v>5</v>
      </c>
      <c r="C17" s="6">
        <v>209164</v>
      </c>
      <c r="D17" s="6">
        <v>7704183</v>
      </c>
      <c r="E17" s="16">
        <v>-41.793100000000003</v>
      </c>
      <c r="F17" s="16">
        <v>-20.739799999999999</v>
      </c>
      <c r="G17" s="2">
        <v>55658.075149600001</v>
      </c>
      <c r="H17" s="2">
        <f t="shared" si="0"/>
        <v>5.56580751496E-2</v>
      </c>
      <c r="I17" s="2">
        <f t="shared" si="1"/>
        <v>3.0584922052816786E-2</v>
      </c>
      <c r="J17" s="2">
        <v>240012.063952</v>
      </c>
      <c r="K17" s="2">
        <f t="shared" si="2"/>
        <v>0.240012063952</v>
      </c>
      <c r="L17" s="2">
        <f t="shared" si="3"/>
        <v>0.13189012102874262</v>
      </c>
      <c r="M17" s="2">
        <v>719060.61156700004</v>
      </c>
      <c r="N17" s="2">
        <f t="shared" si="4"/>
        <v>0.71906061156700007</v>
      </c>
      <c r="O17" s="2">
        <f t="shared" si="5"/>
        <v>0.39513426752390152</v>
      </c>
      <c r="P17" s="2">
        <v>1784326.9786700001</v>
      </c>
      <c r="Q17" s="2">
        <f t="shared" si="6"/>
        <v>1.78432697867</v>
      </c>
      <c r="R17" s="2">
        <f t="shared" si="7"/>
        <v>0.98051363459255791</v>
      </c>
      <c r="S17" s="2">
        <v>32459242.611099999</v>
      </c>
      <c r="T17" s="2">
        <f t="shared" si="8"/>
        <v>32.459242611100002</v>
      </c>
      <c r="U17" s="2">
        <f t="shared" si="9"/>
        <v>17.836826057774609</v>
      </c>
      <c r="V17" s="2">
        <v>17550.088501599999</v>
      </c>
      <c r="W17" s="2">
        <f t="shared" si="10"/>
        <v>1.75500885016E-2</v>
      </c>
      <c r="X17" s="2">
        <f t="shared" si="11"/>
        <v>9.6440289643277329E-3</v>
      </c>
      <c r="Y17" s="2">
        <v>0</v>
      </c>
      <c r="Z17" s="2">
        <f t="shared" si="12"/>
        <v>0</v>
      </c>
      <c r="AA17" s="2">
        <f t="shared" si="13"/>
        <v>0</v>
      </c>
      <c r="AB17" s="2">
        <v>0</v>
      </c>
      <c r="AC17" s="2">
        <f t="shared" si="14"/>
        <v>0</v>
      </c>
      <c r="AD17" s="2">
        <f t="shared" si="15"/>
        <v>0</v>
      </c>
      <c r="AE17" s="2">
        <v>134252530.245</v>
      </c>
      <c r="AF17" s="2">
        <f t="shared" si="16"/>
        <v>134.252530245</v>
      </c>
      <c r="AG17" s="2">
        <f t="shared" si="17"/>
        <v>73.773718582617249</v>
      </c>
      <c r="AH17" s="2">
        <v>0</v>
      </c>
      <c r="AI17" s="2">
        <f t="shared" si="18"/>
        <v>0</v>
      </c>
      <c r="AJ17" s="2">
        <f t="shared" si="19"/>
        <v>0</v>
      </c>
      <c r="AK17" s="2">
        <v>0</v>
      </c>
      <c r="AL17" s="2">
        <f t="shared" si="20"/>
        <v>0</v>
      </c>
      <c r="AM17" s="2">
        <f t="shared" si="21"/>
        <v>0</v>
      </c>
      <c r="AN17" s="2">
        <v>156883.023128</v>
      </c>
      <c r="AO17" s="2">
        <f t="shared" si="22"/>
        <v>0.15688302312800001</v>
      </c>
      <c r="AP17" s="2">
        <f t="shared" si="23"/>
        <v>8.6209503668303128E-2</v>
      </c>
      <c r="AQ17" s="2">
        <v>12293538.1546</v>
      </c>
      <c r="AR17" s="2">
        <f t="shared" si="24"/>
        <v>12.2935381546</v>
      </c>
      <c r="AS17" s="2">
        <f t="shared" si="25"/>
        <v>6.7554780721602494</v>
      </c>
      <c r="AT17" s="2">
        <v>181978803.32499999</v>
      </c>
      <c r="AU17" s="2">
        <v>111201463.734</v>
      </c>
      <c r="AV17" s="2">
        <f t="shared" si="26"/>
        <v>111.201463734</v>
      </c>
      <c r="AW17" s="2">
        <f t="shared" si="27"/>
        <v>61.106822169504447</v>
      </c>
      <c r="AX17" s="2">
        <v>69642994.842199996</v>
      </c>
      <c r="AY17" s="2">
        <f t="shared" si="28"/>
        <v>69.642994842199997</v>
      </c>
      <c r="AZ17" s="2">
        <f t="shared" si="29"/>
        <v>38.269838887676947</v>
      </c>
      <c r="BA17" s="2">
        <v>1134344.7383600001</v>
      </c>
      <c r="BB17" s="2">
        <f t="shared" si="30"/>
        <v>1.13434473836</v>
      </c>
      <c r="BC17" s="2">
        <f t="shared" si="31"/>
        <v>0.62333893708167132</v>
      </c>
      <c r="BD17" s="2">
        <v>0</v>
      </c>
      <c r="BE17" s="2">
        <f t="shared" si="32"/>
        <v>0</v>
      </c>
      <c r="BF17" s="2">
        <f t="shared" si="33"/>
        <v>0</v>
      </c>
      <c r="BG17" s="2">
        <v>72951874.658600003</v>
      </c>
      <c r="BH17" s="2">
        <f t="shared" si="34"/>
        <v>72.951874658600005</v>
      </c>
      <c r="BI17" s="2">
        <f t="shared" si="35"/>
        <v>40.088116487013949</v>
      </c>
      <c r="BJ17" s="2">
        <v>68455832.159500003</v>
      </c>
      <c r="BK17" s="2">
        <f t="shared" si="36"/>
        <v>68.455832159500005</v>
      </c>
      <c r="BL17" s="2">
        <f t="shared" si="37"/>
        <v>37.617475721742828</v>
      </c>
      <c r="BM17" s="2">
        <v>20606298.835900001</v>
      </c>
      <c r="BN17" s="2">
        <f t="shared" si="38"/>
        <v>20.606298835900002</v>
      </c>
      <c r="BO17" s="2">
        <f t="shared" si="39"/>
        <v>11.323461007213435</v>
      </c>
      <c r="BP17" s="2">
        <v>19964797.670899998</v>
      </c>
      <c r="BQ17" s="2">
        <f t="shared" si="40"/>
        <v>19.964797670899998</v>
      </c>
      <c r="BR17" s="2">
        <f t="shared" si="41"/>
        <v>10.970946783974847</v>
      </c>
      <c r="BS17" s="2">
        <v>181978803.3249</v>
      </c>
      <c r="BT17" s="11">
        <v>578</v>
      </c>
      <c r="BU17" s="11">
        <v>1124</v>
      </c>
      <c r="BV17" s="2">
        <v>780.30402930402931</v>
      </c>
      <c r="BW17" s="11">
        <v>79.5</v>
      </c>
      <c r="BX17" s="2">
        <v>193.52044609665427</v>
      </c>
      <c r="BY17" s="11">
        <v>296</v>
      </c>
      <c r="BZ17" s="11">
        <v>72</v>
      </c>
      <c r="CA17" s="11">
        <v>194.99256505576207</v>
      </c>
      <c r="CB17" s="2">
        <v>1315.7769516728624</v>
      </c>
      <c r="CC17" s="11">
        <v>238</v>
      </c>
      <c r="CD17" s="11">
        <v>20</v>
      </c>
      <c r="CE17" s="2">
        <v>1.046</v>
      </c>
      <c r="CF17" s="2">
        <v>71.312200000000004</v>
      </c>
      <c r="CG17" s="2">
        <v>73.785799999999995</v>
      </c>
      <c r="CH17" s="2">
        <v>5.0659999999999998</v>
      </c>
      <c r="CI17" s="2">
        <v>101.1785</v>
      </c>
      <c r="CJ17" s="2">
        <v>5.54</v>
      </c>
      <c r="CK17" s="6">
        <v>5796</v>
      </c>
      <c r="CL17" s="2">
        <v>0</v>
      </c>
      <c r="CM17" s="2">
        <v>0</v>
      </c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>
        <v>0</v>
      </c>
      <c r="DG17" s="11">
        <v>0</v>
      </c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t="s">
        <v>55</v>
      </c>
    </row>
    <row r="18" spans="1:130">
      <c r="A18" s="1">
        <v>16</v>
      </c>
      <c r="B18" s="11">
        <v>5</v>
      </c>
      <c r="C18" s="6">
        <v>225310</v>
      </c>
      <c r="D18" s="6">
        <v>7701454</v>
      </c>
      <c r="E18" s="16">
        <v>-41.6387</v>
      </c>
      <c r="F18" s="16">
        <v>-20.7669</v>
      </c>
      <c r="G18" s="2">
        <v>247855.510981</v>
      </c>
      <c r="H18" s="2">
        <f t="shared" si="0"/>
        <v>0.247855510981</v>
      </c>
      <c r="I18" s="2">
        <f t="shared" si="1"/>
        <v>6.1963877745250001E-2</v>
      </c>
      <c r="J18" s="2">
        <v>1597061.81112</v>
      </c>
      <c r="K18" s="2">
        <f t="shared" si="2"/>
        <v>1.5970618111199999</v>
      </c>
      <c r="L18" s="2">
        <f t="shared" si="3"/>
        <v>0.39926545277999997</v>
      </c>
      <c r="M18" s="2">
        <v>1580661.2802200001</v>
      </c>
      <c r="N18" s="2">
        <f t="shared" si="4"/>
        <v>1.58066128022</v>
      </c>
      <c r="O18" s="2">
        <f t="shared" si="5"/>
        <v>0.39516532005500005</v>
      </c>
      <c r="P18" s="2">
        <v>1620228.36023</v>
      </c>
      <c r="Q18" s="2">
        <f t="shared" si="6"/>
        <v>1.6202283602300001</v>
      </c>
      <c r="R18" s="2">
        <f t="shared" si="7"/>
        <v>0.40505709005750001</v>
      </c>
      <c r="S18" s="2">
        <v>64067884.277000003</v>
      </c>
      <c r="T18" s="2">
        <f t="shared" si="8"/>
        <v>64.067884277000005</v>
      </c>
      <c r="U18" s="2">
        <f t="shared" si="9"/>
        <v>16.016971069250001</v>
      </c>
      <c r="V18" s="2">
        <v>233102.469041</v>
      </c>
      <c r="W18" s="2">
        <f t="shared" si="10"/>
        <v>0.23310246904100002</v>
      </c>
      <c r="X18" s="2">
        <f t="shared" si="11"/>
        <v>5.8275617260250004E-2</v>
      </c>
      <c r="Y18" s="2">
        <v>0</v>
      </c>
      <c r="Z18" s="2">
        <f t="shared" si="12"/>
        <v>0</v>
      </c>
      <c r="AA18" s="2">
        <f t="shared" si="13"/>
        <v>0</v>
      </c>
      <c r="AB18" s="2">
        <v>0</v>
      </c>
      <c r="AC18" s="2">
        <f t="shared" si="14"/>
        <v>0</v>
      </c>
      <c r="AD18" s="2">
        <f t="shared" si="15"/>
        <v>0</v>
      </c>
      <c r="AE18" s="2">
        <v>307745060.25199997</v>
      </c>
      <c r="AF18" s="2">
        <f t="shared" si="16"/>
        <v>307.74506025199997</v>
      </c>
      <c r="AG18" s="2">
        <f t="shared" si="17"/>
        <v>76.936265062999993</v>
      </c>
      <c r="AH18" s="2">
        <v>0</v>
      </c>
      <c r="AI18" s="2">
        <f t="shared" si="18"/>
        <v>0</v>
      </c>
      <c r="AJ18" s="2">
        <f t="shared" si="19"/>
        <v>0</v>
      </c>
      <c r="AK18" s="2">
        <v>0</v>
      </c>
      <c r="AL18" s="2">
        <f t="shared" si="20"/>
        <v>0</v>
      </c>
      <c r="AM18" s="2">
        <f t="shared" si="21"/>
        <v>0</v>
      </c>
      <c r="AN18" s="2">
        <v>0</v>
      </c>
      <c r="AO18" s="2">
        <f t="shared" si="22"/>
        <v>0</v>
      </c>
      <c r="AP18" s="2">
        <f t="shared" si="23"/>
        <v>0</v>
      </c>
      <c r="AQ18" s="2">
        <v>22908146.0396</v>
      </c>
      <c r="AR18" s="2">
        <f t="shared" si="24"/>
        <v>22.908146039599998</v>
      </c>
      <c r="AS18" s="2">
        <f t="shared" si="25"/>
        <v>5.7270365098999996</v>
      </c>
      <c r="AT18" s="2">
        <v>400000000</v>
      </c>
      <c r="AU18" s="2">
        <v>343576601.61299998</v>
      </c>
      <c r="AV18" s="2">
        <f t="shared" si="26"/>
        <v>343.57660161299998</v>
      </c>
      <c r="AW18" s="2">
        <f t="shared" si="27"/>
        <v>85.894150403249995</v>
      </c>
      <c r="AX18" s="2">
        <v>29310596.1503</v>
      </c>
      <c r="AY18" s="2">
        <f t="shared" si="28"/>
        <v>29.3105961503</v>
      </c>
      <c r="AZ18" s="2">
        <f t="shared" si="29"/>
        <v>7.3276490375750001</v>
      </c>
      <c r="BA18" s="2">
        <v>27112802.2366</v>
      </c>
      <c r="BB18" s="2">
        <f t="shared" si="30"/>
        <v>27.1128022366</v>
      </c>
      <c r="BC18" s="2">
        <f t="shared" si="31"/>
        <v>6.7782005591499992</v>
      </c>
      <c r="BD18" s="2">
        <v>0</v>
      </c>
      <c r="BE18" s="2">
        <f t="shared" si="32"/>
        <v>0</v>
      </c>
      <c r="BF18" s="2">
        <f t="shared" si="33"/>
        <v>0</v>
      </c>
      <c r="BG18" s="2">
        <v>0</v>
      </c>
      <c r="BH18" s="2">
        <f t="shared" si="34"/>
        <v>0</v>
      </c>
      <c r="BI18" s="2">
        <f t="shared" si="35"/>
        <v>0</v>
      </c>
      <c r="BJ18" s="2">
        <v>192865696.15000001</v>
      </c>
      <c r="BK18" s="2">
        <f t="shared" si="36"/>
        <v>192.86569615000002</v>
      </c>
      <c r="BL18" s="2">
        <f t="shared" si="37"/>
        <v>48.216424037499998</v>
      </c>
      <c r="BM18" s="2">
        <v>207134303.84999999</v>
      </c>
      <c r="BN18" s="2">
        <f t="shared" si="38"/>
        <v>207.13430384999998</v>
      </c>
      <c r="BO18" s="2">
        <f t="shared" si="39"/>
        <v>51.783575962499995</v>
      </c>
      <c r="BP18" s="2">
        <v>0</v>
      </c>
      <c r="BQ18" s="2">
        <f t="shared" si="40"/>
        <v>0</v>
      </c>
      <c r="BR18" s="2">
        <f t="shared" si="41"/>
        <v>0</v>
      </c>
      <c r="BS18" s="2">
        <v>400000000</v>
      </c>
      <c r="BT18" s="11">
        <v>268</v>
      </c>
      <c r="BU18" s="11">
        <v>1179</v>
      </c>
      <c r="BV18" s="2">
        <v>663.27047619047619</v>
      </c>
      <c r="BW18" s="11">
        <v>79</v>
      </c>
      <c r="BX18" s="2">
        <v>201.69056603773586</v>
      </c>
      <c r="BY18" s="11">
        <v>316</v>
      </c>
      <c r="BZ18" s="11">
        <v>74</v>
      </c>
      <c r="CA18" s="11">
        <v>189.66792452830188</v>
      </c>
      <c r="CB18" s="2">
        <v>1269.7301886792452</v>
      </c>
      <c r="CC18" s="11">
        <v>235</v>
      </c>
      <c r="CD18" s="11">
        <v>21</v>
      </c>
      <c r="CE18" s="2">
        <v>1.046</v>
      </c>
      <c r="CF18" s="2">
        <v>71.312200000000004</v>
      </c>
      <c r="CG18" s="2">
        <v>73.785799999999995</v>
      </c>
      <c r="CH18" s="2">
        <v>5.0659999999999998</v>
      </c>
      <c r="CI18" s="2">
        <v>101.1785</v>
      </c>
      <c r="CJ18" s="2">
        <v>5.54</v>
      </c>
      <c r="CK18" s="6">
        <v>5796</v>
      </c>
      <c r="CL18" s="2">
        <v>0</v>
      </c>
      <c r="CM18" s="2">
        <v>0</v>
      </c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>
        <v>1</v>
      </c>
      <c r="DG18" s="11">
        <v>2</v>
      </c>
      <c r="DH18" s="11">
        <v>548</v>
      </c>
      <c r="DI18" s="11">
        <v>548</v>
      </c>
      <c r="DJ18" s="11">
        <v>548</v>
      </c>
      <c r="DK18" s="11">
        <v>79</v>
      </c>
      <c r="DL18" s="11">
        <v>211</v>
      </c>
      <c r="DM18" s="11">
        <v>300</v>
      </c>
      <c r="DN18" s="11">
        <v>116</v>
      </c>
      <c r="DO18" s="11">
        <v>184</v>
      </c>
      <c r="DP18" s="11">
        <v>1215</v>
      </c>
      <c r="DQ18" s="11">
        <v>215</v>
      </c>
      <c r="DR18" s="11">
        <v>25</v>
      </c>
      <c r="DS18" s="11">
        <v>1.046</v>
      </c>
      <c r="DT18" s="11">
        <v>71.312200000000004</v>
      </c>
      <c r="DU18" s="11">
        <v>73.785799999999995</v>
      </c>
      <c r="DV18" s="11">
        <v>5.0659999999999998</v>
      </c>
      <c r="DW18" s="11">
        <v>101.1785</v>
      </c>
      <c r="DX18" s="11">
        <v>5.54</v>
      </c>
      <c r="DY18" s="11">
        <v>5796</v>
      </c>
      <c r="DZ18" t="s">
        <v>57</v>
      </c>
    </row>
    <row r="19" spans="1:130">
      <c r="A19" s="1">
        <v>17</v>
      </c>
      <c r="B19" s="11">
        <v>5</v>
      </c>
      <c r="C19" s="6">
        <v>245310</v>
      </c>
      <c r="D19" s="6">
        <v>7701454</v>
      </c>
      <c r="E19" s="16">
        <v>-41.4467</v>
      </c>
      <c r="F19" s="16">
        <v>-20.7697</v>
      </c>
      <c r="G19" s="2">
        <v>3506126.2114499998</v>
      </c>
      <c r="H19" s="2">
        <f t="shared" si="0"/>
        <v>3.5061262114499998</v>
      </c>
      <c r="I19" s="2">
        <f t="shared" si="1"/>
        <v>0.87653155286249984</v>
      </c>
      <c r="J19" s="2">
        <v>1517417.58326</v>
      </c>
      <c r="K19" s="2">
        <f t="shared" si="2"/>
        <v>1.5174175832600001</v>
      </c>
      <c r="L19" s="2">
        <f t="shared" si="3"/>
        <v>0.37935439581499997</v>
      </c>
      <c r="M19" s="2">
        <v>3791406.8205200001</v>
      </c>
      <c r="N19" s="2">
        <f t="shared" si="4"/>
        <v>3.7914068205200002</v>
      </c>
      <c r="O19" s="2">
        <f t="shared" si="5"/>
        <v>0.94785170512999994</v>
      </c>
      <c r="P19" s="2">
        <v>1476253.84448</v>
      </c>
      <c r="Q19" s="2">
        <f t="shared" si="6"/>
        <v>1.47625384448</v>
      </c>
      <c r="R19" s="2">
        <f t="shared" si="7"/>
        <v>0.36906346111999999</v>
      </c>
      <c r="S19" s="2">
        <v>55958060.274599999</v>
      </c>
      <c r="T19" s="2">
        <f t="shared" si="8"/>
        <v>55.958060274600001</v>
      </c>
      <c r="U19" s="2">
        <f t="shared" si="9"/>
        <v>13.989515068649998</v>
      </c>
      <c r="V19" s="2">
        <v>0</v>
      </c>
      <c r="W19" s="2">
        <f t="shared" si="10"/>
        <v>0</v>
      </c>
      <c r="X19" s="2">
        <f t="shared" si="11"/>
        <v>0</v>
      </c>
      <c r="Y19" s="2">
        <v>0</v>
      </c>
      <c r="Z19" s="2">
        <f t="shared" si="12"/>
        <v>0</v>
      </c>
      <c r="AA19" s="2">
        <f t="shared" si="13"/>
        <v>0</v>
      </c>
      <c r="AB19" s="2">
        <v>0</v>
      </c>
      <c r="AC19" s="2">
        <f t="shared" si="14"/>
        <v>0</v>
      </c>
      <c r="AD19" s="2">
        <f t="shared" si="15"/>
        <v>0</v>
      </c>
      <c r="AE19" s="2">
        <v>306259878.20200002</v>
      </c>
      <c r="AF19" s="2">
        <f t="shared" si="16"/>
        <v>306.25987820200004</v>
      </c>
      <c r="AG19" s="2">
        <f t="shared" si="17"/>
        <v>76.56496955050001</v>
      </c>
      <c r="AH19" s="2">
        <v>0</v>
      </c>
      <c r="AI19" s="2">
        <f t="shared" si="18"/>
        <v>0</v>
      </c>
      <c r="AJ19" s="2">
        <f t="shared" si="19"/>
        <v>0</v>
      </c>
      <c r="AK19" s="2">
        <v>0</v>
      </c>
      <c r="AL19" s="2">
        <f t="shared" si="20"/>
        <v>0</v>
      </c>
      <c r="AM19" s="2">
        <f t="shared" si="21"/>
        <v>0</v>
      </c>
      <c r="AN19" s="2">
        <v>2518222.4724599998</v>
      </c>
      <c r="AO19" s="2">
        <f t="shared" si="22"/>
        <v>2.5182224724599998</v>
      </c>
      <c r="AP19" s="2">
        <f t="shared" si="23"/>
        <v>0.62955561811499994</v>
      </c>
      <c r="AQ19" s="2">
        <v>24972634.5911</v>
      </c>
      <c r="AR19" s="2">
        <f t="shared" si="24"/>
        <v>24.9726345911</v>
      </c>
      <c r="AS19" s="2">
        <f t="shared" si="25"/>
        <v>6.2431586477750001</v>
      </c>
      <c r="AT19" s="2">
        <v>400000000</v>
      </c>
      <c r="AU19" s="2">
        <v>113545330.178</v>
      </c>
      <c r="AV19" s="2">
        <f t="shared" si="26"/>
        <v>113.545330178</v>
      </c>
      <c r="AW19" s="2">
        <f t="shared" si="27"/>
        <v>28.386332544499997</v>
      </c>
      <c r="AX19" s="2">
        <v>0</v>
      </c>
      <c r="AY19" s="2">
        <f t="shared" si="28"/>
        <v>0</v>
      </c>
      <c r="AZ19" s="2">
        <f t="shared" si="29"/>
        <v>0</v>
      </c>
      <c r="BA19" s="2">
        <v>286454669.82200003</v>
      </c>
      <c r="BB19" s="2">
        <f t="shared" si="30"/>
        <v>286.45466982200003</v>
      </c>
      <c r="BC19" s="2">
        <f t="shared" si="31"/>
        <v>71.613667455500007</v>
      </c>
      <c r="BD19" s="2">
        <v>0</v>
      </c>
      <c r="BE19" s="2">
        <f t="shared" si="32"/>
        <v>0</v>
      </c>
      <c r="BF19" s="2">
        <f t="shared" si="33"/>
        <v>0</v>
      </c>
      <c r="BG19" s="2">
        <v>0</v>
      </c>
      <c r="BH19" s="2">
        <f t="shared" si="34"/>
        <v>0</v>
      </c>
      <c r="BI19" s="2">
        <f t="shared" si="35"/>
        <v>0</v>
      </c>
      <c r="BJ19" s="2">
        <v>15149933.560787</v>
      </c>
      <c r="BK19" s="2">
        <f t="shared" si="36"/>
        <v>15.149933560787</v>
      </c>
      <c r="BL19" s="2">
        <f t="shared" si="37"/>
        <v>3.7874833901967495</v>
      </c>
      <c r="BM19" s="2">
        <v>384850066.43900001</v>
      </c>
      <c r="BN19" s="2">
        <f t="shared" si="38"/>
        <v>384.85006643899999</v>
      </c>
      <c r="BO19" s="2">
        <f t="shared" si="39"/>
        <v>96.212516609749997</v>
      </c>
      <c r="BP19" s="2">
        <v>0</v>
      </c>
      <c r="BQ19" s="2">
        <f t="shared" si="40"/>
        <v>0</v>
      </c>
      <c r="BR19" s="2">
        <f t="shared" si="41"/>
        <v>0</v>
      </c>
      <c r="BS19" s="2">
        <v>399999999.99978703</v>
      </c>
      <c r="BT19" s="11">
        <v>96</v>
      </c>
      <c r="BU19" s="11">
        <v>1090</v>
      </c>
      <c r="BV19" s="2">
        <v>329.45215759849907</v>
      </c>
      <c r="BW19" s="11">
        <v>78.5</v>
      </c>
      <c r="BX19" s="2">
        <v>224.30769230769232</v>
      </c>
      <c r="BY19" s="11">
        <v>328</v>
      </c>
      <c r="BZ19" s="11">
        <v>84</v>
      </c>
      <c r="CA19" s="11">
        <v>180.08255159474672</v>
      </c>
      <c r="CB19" s="2">
        <v>1156.7298311444654</v>
      </c>
      <c r="CC19" s="11">
        <v>224</v>
      </c>
      <c r="CD19" s="11">
        <v>22</v>
      </c>
      <c r="CE19" s="2">
        <v>1.046</v>
      </c>
      <c r="CF19" s="2">
        <v>76.454250000000002</v>
      </c>
      <c r="CG19" s="2">
        <v>89.277850000000001</v>
      </c>
      <c r="CH19" s="2">
        <v>5.2445000000000004</v>
      </c>
      <c r="CI19" s="2">
        <v>69.587500000000006</v>
      </c>
      <c r="CJ19" s="2">
        <v>5.6865000000000006</v>
      </c>
      <c r="CK19" s="6">
        <v>6236.5</v>
      </c>
      <c r="CL19" s="2">
        <v>0</v>
      </c>
      <c r="CM19" s="2">
        <v>0</v>
      </c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>
        <v>4</v>
      </c>
      <c r="DG19" s="11">
        <v>10</v>
      </c>
      <c r="DH19" s="11">
        <v>108</v>
      </c>
      <c r="DI19" s="11">
        <v>131</v>
      </c>
      <c r="DJ19" s="11">
        <v>119.75</v>
      </c>
      <c r="DK19" s="11">
        <v>79</v>
      </c>
      <c r="DL19" s="11">
        <v>238.5</v>
      </c>
      <c r="DM19" s="11">
        <v>326</v>
      </c>
      <c r="DN19" s="11">
        <v>147</v>
      </c>
      <c r="DO19" s="11">
        <v>176.5</v>
      </c>
      <c r="DP19" s="11">
        <v>1092.5</v>
      </c>
      <c r="DQ19" s="11">
        <v>198</v>
      </c>
      <c r="DR19" s="11">
        <v>22</v>
      </c>
      <c r="DS19" s="11">
        <v>1.046</v>
      </c>
      <c r="DT19" s="11">
        <v>81.596299999999999</v>
      </c>
      <c r="DU19" s="11">
        <v>104.76990000000001</v>
      </c>
      <c r="DV19" s="11">
        <v>5.423</v>
      </c>
      <c r="DW19" s="11">
        <v>37.996499999999997</v>
      </c>
      <c r="DX19" s="11">
        <v>5.8330000000000002</v>
      </c>
      <c r="DY19" s="11">
        <v>6677</v>
      </c>
      <c r="DZ19" t="s">
        <v>57</v>
      </c>
    </row>
    <row r="20" spans="1:130">
      <c r="A20" s="1">
        <v>18</v>
      </c>
      <c r="B20" s="11">
        <v>7</v>
      </c>
      <c r="C20" s="6">
        <v>265310</v>
      </c>
      <c r="D20" s="6">
        <v>7701454</v>
      </c>
      <c r="E20" s="16">
        <v>-41.2547</v>
      </c>
      <c r="F20" s="16">
        <v>-20.772400000000001</v>
      </c>
      <c r="G20" s="2">
        <v>4531431.3739900002</v>
      </c>
      <c r="H20" s="2">
        <f t="shared" si="0"/>
        <v>4.5314313739900003</v>
      </c>
      <c r="I20" s="2">
        <f t="shared" si="1"/>
        <v>1.1328578434975001</v>
      </c>
      <c r="J20" s="2">
        <v>2291247.1843400002</v>
      </c>
      <c r="K20" s="2">
        <f t="shared" si="2"/>
        <v>2.29124718434</v>
      </c>
      <c r="L20" s="2">
        <f t="shared" si="3"/>
        <v>0.5728117960850001</v>
      </c>
      <c r="M20" s="2">
        <v>3270675.4885800001</v>
      </c>
      <c r="N20" s="2">
        <f t="shared" si="4"/>
        <v>3.2706754885800002</v>
      </c>
      <c r="O20" s="2">
        <f t="shared" si="5"/>
        <v>0.81766887214500006</v>
      </c>
      <c r="P20" s="2">
        <v>2911113.2329099998</v>
      </c>
      <c r="Q20" s="2">
        <f t="shared" si="6"/>
        <v>2.9111132329099996</v>
      </c>
      <c r="R20" s="2">
        <f t="shared" si="7"/>
        <v>0.7277783082275</v>
      </c>
      <c r="S20" s="2">
        <v>55083289.3138</v>
      </c>
      <c r="T20" s="2">
        <f t="shared" si="8"/>
        <v>55.083289313800002</v>
      </c>
      <c r="U20" s="2">
        <f t="shared" si="9"/>
        <v>13.77082232845</v>
      </c>
      <c r="V20" s="2">
        <v>0</v>
      </c>
      <c r="W20" s="2">
        <f t="shared" si="10"/>
        <v>0</v>
      </c>
      <c r="X20" s="2">
        <f t="shared" si="11"/>
        <v>0</v>
      </c>
      <c r="Y20" s="2">
        <v>0</v>
      </c>
      <c r="Z20" s="2">
        <f t="shared" si="12"/>
        <v>0</v>
      </c>
      <c r="AA20" s="2">
        <f t="shared" si="13"/>
        <v>0</v>
      </c>
      <c r="AB20" s="2">
        <v>0</v>
      </c>
      <c r="AC20" s="2">
        <f t="shared" si="14"/>
        <v>0</v>
      </c>
      <c r="AD20" s="2">
        <f t="shared" si="15"/>
        <v>0</v>
      </c>
      <c r="AE20" s="2">
        <v>303610386.98799998</v>
      </c>
      <c r="AF20" s="2">
        <f t="shared" si="16"/>
        <v>303.61038698799996</v>
      </c>
      <c r="AG20" s="2">
        <f t="shared" si="17"/>
        <v>75.90259674699999</v>
      </c>
      <c r="AH20" s="2">
        <v>18900.142498699999</v>
      </c>
      <c r="AI20" s="2">
        <f t="shared" si="18"/>
        <v>1.89001424987E-2</v>
      </c>
      <c r="AJ20" s="2">
        <f t="shared" si="19"/>
        <v>4.7250356246749999E-3</v>
      </c>
      <c r="AK20" s="2">
        <v>0</v>
      </c>
      <c r="AL20" s="2">
        <f t="shared" si="20"/>
        <v>0</v>
      </c>
      <c r="AM20" s="2">
        <f t="shared" si="21"/>
        <v>0</v>
      </c>
      <c r="AN20" s="2">
        <v>3040281.41812</v>
      </c>
      <c r="AO20" s="2">
        <f t="shared" si="22"/>
        <v>3.0402814181200002</v>
      </c>
      <c r="AP20" s="2">
        <f t="shared" si="23"/>
        <v>0.76007035453000005</v>
      </c>
      <c r="AQ20" s="2">
        <v>25242674.857500002</v>
      </c>
      <c r="AR20" s="2">
        <f t="shared" si="24"/>
        <v>25.242674857500003</v>
      </c>
      <c r="AS20" s="2">
        <f t="shared" si="25"/>
        <v>6.3106687143750007</v>
      </c>
      <c r="AT20" s="2">
        <v>400000000</v>
      </c>
      <c r="AU20" s="2">
        <v>6885193.5654899999</v>
      </c>
      <c r="AV20" s="2">
        <f t="shared" si="26"/>
        <v>6.8851935654899998</v>
      </c>
      <c r="AW20" s="2">
        <f t="shared" si="27"/>
        <v>1.7212983913725</v>
      </c>
      <c r="AX20" s="2">
        <v>0</v>
      </c>
      <c r="AY20" s="2">
        <f t="shared" si="28"/>
        <v>0</v>
      </c>
      <c r="AZ20" s="2">
        <f t="shared" si="29"/>
        <v>0</v>
      </c>
      <c r="BA20" s="2">
        <v>393114806.435</v>
      </c>
      <c r="BB20" s="2">
        <f t="shared" si="30"/>
        <v>393.11480643499999</v>
      </c>
      <c r="BC20" s="2">
        <f t="shared" si="31"/>
        <v>98.278701608749998</v>
      </c>
      <c r="BD20" s="2">
        <v>0</v>
      </c>
      <c r="BE20" s="2">
        <f t="shared" si="32"/>
        <v>0</v>
      </c>
      <c r="BF20" s="2">
        <f t="shared" si="33"/>
        <v>0</v>
      </c>
      <c r="BG20" s="2">
        <v>0</v>
      </c>
      <c r="BH20" s="2">
        <f t="shared" si="34"/>
        <v>0</v>
      </c>
      <c r="BI20" s="2">
        <f t="shared" si="35"/>
        <v>0</v>
      </c>
      <c r="BJ20" s="2">
        <v>89160674.684730992</v>
      </c>
      <c r="BK20" s="2">
        <f t="shared" si="36"/>
        <v>89.160674684730992</v>
      </c>
      <c r="BL20" s="2">
        <f t="shared" si="37"/>
        <v>22.290168671182748</v>
      </c>
      <c r="BM20" s="2">
        <v>309292819.69599998</v>
      </c>
      <c r="BN20" s="2">
        <f t="shared" si="38"/>
        <v>309.29281969599998</v>
      </c>
      <c r="BO20" s="2">
        <f t="shared" si="39"/>
        <v>77.323204923999995</v>
      </c>
      <c r="BP20" s="2">
        <v>1546505.61947</v>
      </c>
      <c r="BQ20" s="2">
        <f t="shared" si="40"/>
        <v>1.54650561947</v>
      </c>
      <c r="BR20" s="2">
        <f t="shared" si="41"/>
        <v>0.3866264048675</v>
      </c>
      <c r="BS20" s="2">
        <v>400000000.00020099</v>
      </c>
      <c r="BT20" s="11">
        <v>58</v>
      </c>
      <c r="BU20" s="11">
        <v>635</v>
      </c>
      <c r="BV20" s="2">
        <v>160.51224105461392</v>
      </c>
      <c r="BW20" s="11">
        <v>78.5</v>
      </c>
      <c r="BX20" s="2">
        <v>237.13780260707634</v>
      </c>
      <c r="BY20" s="11">
        <v>330</v>
      </c>
      <c r="BZ20" s="11">
        <v>114</v>
      </c>
      <c r="CA20" s="11">
        <v>172.75232774674114</v>
      </c>
      <c r="CB20" s="2">
        <v>1098.9571694599626</v>
      </c>
      <c r="CC20" s="11">
        <v>209</v>
      </c>
      <c r="CD20" s="11">
        <v>23</v>
      </c>
      <c r="CE20" s="2">
        <v>1.046</v>
      </c>
      <c r="CF20" s="2">
        <v>81.596299999999999</v>
      </c>
      <c r="CG20" s="2">
        <v>104.76990000000001</v>
      </c>
      <c r="CH20" s="2">
        <v>5.423</v>
      </c>
      <c r="CI20" s="2">
        <v>37.996499999999997</v>
      </c>
      <c r="CJ20" s="2">
        <v>5.8330000000000002</v>
      </c>
      <c r="CK20" s="6">
        <v>6677</v>
      </c>
      <c r="CL20" s="11">
        <v>2</v>
      </c>
      <c r="CM20" s="11">
        <v>8</v>
      </c>
      <c r="CN20" s="11">
        <v>83</v>
      </c>
      <c r="CO20" s="11">
        <v>88</v>
      </c>
      <c r="CP20" s="11">
        <v>85.5</v>
      </c>
      <c r="CQ20" s="11">
        <v>79</v>
      </c>
      <c r="CR20" s="11">
        <v>242.5</v>
      </c>
      <c r="CS20" s="11">
        <v>329</v>
      </c>
      <c r="CT20" s="11">
        <v>156</v>
      </c>
      <c r="CU20" s="11">
        <v>171.5</v>
      </c>
      <c r="CV20" s="11">
        <v>1080</v>
      </c>
      <c r="CW20" s="11">
        <v>184</v>
      </c>
      <c r="CX20" s="11">
        <v>25</v>
      </c>
      <c r="CY20" s="11">
        <v>1.046</v>
      </c>
      <c r="CZ20" s="11">
        <v>81.596299999999999</v>
      </c>
      <c r="DA20" s="11">
        <v>104.76990000000001</v>
      </c>
      <c r="DB20" s="11">
        <v>5.423</v>
      </c>
      <c r="DC20" s="11">
        <v>37.996499999999997</v>
      </c>
      <c r="DD20" s="11">
        <v>5.8330000000000002</v>
      </c>
      <c r="DE20" s="11">
        <v>6677</v>
      </c>
      <c r="DF20" s="11">
        <v>8</v>
      </c>
      <c r="DG20" s="11">
        <v>327</v>
      </c>
      <c r="DH20" s="11">
        <v>69</v>
      </c>
      <c r="DI20" s="11">
        <v>116</v>
      </c>
      <c r="DJ20" s="11">
        <v>97</v>
      </c>
      <c r="DK20" s="11">
        <v>79</v>
      </c>
      <c r="DL20" s="11">
        <v>241</v>
      </c>
      <c r="DM20" s="11">
        <v>330</v>
      </c>
      <c r="DN20" s="11">
        <v>147</v>
      </c>
      <c r="DO20" s="11">
        <v>172.625</v>
      </c>
      <c r="DP20" s="11">
        <v>1087.375</v>
      </c>
      <c r="DQ20" s="11">
        <v>194</v>
      </c>
      <c r="DR20" s="11">
        <v>23</v>
      </c>
      <c r="DS20" s="11">
        <v>1.046</v>
      </c>
      <c r="DT20" s="11">
        <v>81.596299999999999</v>
      </c>
      <c r="DU20" s="11">
        <v>104.76990000000001</v>
      </c>
      <c r="DV20" s="11">
        <v>5.4230000000000009</v>
      </c>
      <c r="DW20" s="11">
        <v>37.996499999999997</v>
      </c>
      <c r="DX20" s="11">
        <v>5.8329999999999993</v>
      </c>
      <c r="DY20" s="11">
        <v>6677</v>
      </c>
      <c r="DZ20" t="s">
        <v>57</v>
      </c>
    </row>
    <row r="21" spans="1:130">
      <c r="A21" s="1">
        <v>19</v>
      </c>
      <c r="B21" s="11">
        <v>7</v>
      </c>
      <c r="C21" s="6">
        <v>285310</v>
      </c>
      <c r="D21" s="6">
        <v>7701454</v>
      </c>
      <c r="E21" s="16">
        <v>-41.0627</v>
      </c>
      <c r="F21" s="16">
        <v>-20.774799999999999</v>
      </c>
      <c r="G21" s="2">
        <v>0</v>
      </c>
      <c r="H21" s="2">
        <f t="shared" si="0"/>
        <v>0</v>
      </c>
      <c r="I21" s="2">
        <f t="shared" si="1"/>
        <v>0</v>
      </c>
      <c r="J21" s="2">
        <v>14766527.228</v>
      </c>
      <c r="K21" s="2">
        <f t="shared" si="2"/>
        <v>14.766527227999999</v>
      </c>
      <c r="L21" s="2">
        <f t="shared" si="3"/>
        <v>3.6916318070000003</v>
      </c>
      <c r="M21" s="2">
        <v>6317890.6293299999</v>
      </c>
      <c r="N21" s="2">
        <f t="shared" si="4"/>
        <v>6.3178906293299999</v>
      </c>
      <c r="O21" s="2">
        <f t="shared" si="5"/>
        <v>1.5794726573325</v>
      </c>
      <c r="P21" s="2">
        <v>4146753.13105</v>
      </c>
      <c r="Q21" s="2">
        <f t="shared" si="6"/>
        <v>4.1467531310499997</v>
      </c>
      <c r="R21" s="2">
        <f t="shared" si="7"/>
        <v>1.0366882827625001</v>
      </c>
      <c r="S21" s="2">
        <v>74839515.314300001</v>
      </c>
      <c r="T21" s="2">
        <f t="shared" si="8"/>
        <v>74.839515314300002</v>
      </c>
      <c r="U21" s="2">
        <f t="shared" si="9"/>
        <v>18.709878828575</v>
      </c>
      <c r="V21" s="2">
        <v>0</v>
      </c>
      <c r="W21" s="2">
        <f t="shared" si="10"/>
        <v>0</v>
      </c>
      <c r="X21" s="2">
        <f t="shared" si="11"/>
        <v>0</v>
      </c>
      <c r="Y21" s="2">
        <v>0</v>
      </c>
      <c r="Z21" s="2">
        <f t="shared" si="12"/>
        <v>0</v>
      </c>
      <c r="AA21" s="2">
        <f t="shared" si="13"/>
        <v>0</v>
      </c>
      <c r="AB21" s="2">
        <v>0</v>
      </c>
      <c r="AC21" s="2">
        <f t="shared" si="14"/>
        <v>0</v>
      </c>
      <c r="AD21" s="2">
        <f t="shared" si="15"/>
        <v>0</v>
      </c>
      <c r="AE21" s="2">
        <v>242137533.39199999</v>
      </c>
      <c r="AF21" s="2">
        <f t="shared" si="16"/>
        <v>242.13753339199999</v>
      </c>
      <c r="AG21" s="2">
        <f t="shared" si="17"/>
        <v>60.534383347999999</v>
      </c>
      <c r="AH21" s="2">
        <v>29250.2985008</v>
      </c>
      <c r="AI21" s="2">
        <f t="shared" si="18"/>
        <v>2.92502985008E-2</v>
      </c>
      <c r="AJ21" s="2">
        <f t="shared" si="19"/>
        <v>7.3125746251999999E-3</v>
      </c>
      <c r="AK21" s="2">
        <v>0</v>
      </c>
      <c r="AL21" s="2">
        <f t="shared" si="20"/>
        <v>0</v>
      </c>
      <c r="AM21" s="2">
        <f t="shared" si="21"/>
        <v>0</v>
      </c>
      <c r="AN21" s="2">
        <v>2193039.2141800001</v>
      </c>
      <c r="AO21" s="2">
        <f t="shared" si="22"/>
        <v>2.1930392141800001</v>
      </c>
      <c r="AP21" s="2">
        <f t="shared" si="23"/>
        <v>0.54825980354500004</v>
      </c>
      <c r="AQ21" s="2">
        <v>55569490.792300001</v>
      </c>
      <c r="AR21" s="2">
        <f t="shared" si="24"/>
        <v>55.569490792300002</v>
      </c>
      <c r="AS21" s="2">
        <f t="shared" si="25"/>
        <v>13.892372698075</v>
      </c>
      <c r="AT21" s="2">
        <v>400000000</v>
      </c>
      <c r="AU21" s="2">
        <v>101902804.215</v>
      </c>
      <c r="AV21" s="2">
        <f t="shared" si="26"/>
        <v>101.902804215</v>
      </c>
      <c r="AW21" s="2">
        <f t="shared" si="27"/>
        <v>25.475701053750001</v>
      </c>
      <c r="AX21" s="2">
        <v>0</v>
      </c>
      <c r="AY21" s="2">
        <f t="shared" si="28"/>
        <v>0</v>
      </c>
      <c r="AZ21" s="2">
        <f t="shared" si="29"/>
        <v>0</v>
      </c>
      <c r="BA21" s="2">
        <v>298097195.78500003</v>
      </c>
      <c r="BB21" s="2">
        <f t="shared" si="30"/>
        <v>298.09719578500005</v>
      </c>
      <c r="BC21" s="2">
        <f t="shared" si="31"/>
        <v>74.524298946250013</v>
      </c>
      <c r="BD21" s="2">
        <v>0</v>
      </c>
      <c r="BE21" s="2">
        <f t="shared" si="32"/>
        <v>0</v>
      </c>
      <c r="BF21" s="2">
        <f t="shared" si="33"/>
        <v>0</v>
      </c>
      <c r="BG21" s="2">
        <v>43995029.233999997</v>
      </c>
      <c r="BH21" s="2">
        <f t="shared" si="34"/>
        <v>43.995029234</v>
      </c>
      <c r="BI21" s="2">
        <f t="shared" si="35"/>
        <v>10.9987573085</v>
      </c>
      <c r="BJ21" s="2">
        <v>24733523.977299999</v>
      </c>
      <c r="BK21" s="2">
        <f t="shared" si="36"/>
        <v>24.733523977299999</v>
      </c>
      <c r="BL21" s="2">
        <f t="shared" si="37"/>
        <v>6.1833809943249998</v>
      </c>
      <c r="BM21" s="2">
        <v>127251019.948</v>
      </c>
      <c r="BN21" s="2">
        <f t="shared" si="38"/>
        <v>127.25101994799999</v>
      </c>
      <c r="BO21" s="2">
        <f t="shared" si="39"/>
        <v>31.812754986999998</v>
      </c>
      <c r="BP21" s="2">
        <v>204020426.84099999</v>
      </c>
      <c r="BQ21" s="2">
        <f t="shared" si="40"/>
        <v>204.02042684099999</v>
      </c>
      <c r="BR21" s="2">
        <f t="shared" si="41"/>
        <v>51.00510671024999</v>
      </c>
      <c r="BS21" s="2">
        <v>400000000.00029999</v>
      </c>
      <c r="BT21" s="11">
        <v>12</v>
      </c>
      <c r="BU21" s="11">
        <v>1019</v>
      </c>
      <c r="BV21" s="2">
        <v>263.98058252427182</v>
      </c>
      <c r="BW21" s="11">
        <v>78.5</v>
      </c>
      <c r="BX21" s="2">
        <v>231.12523719165085</v>
      </c>
      <c r="BY21" s="11">
        <v>331</v>
      </c>
      <c r="BZ21" s="11">
        <v>98</v>
      </c>
      <c r="CA21" s="11">
        <v>166.21442125237192</v>
      </c>
      <c r="CB21" s="2">
        <v>1123.1992409867173</v>
      </c>
      <c r="CC21" s="11">
        <v>209</v>
      </c>
      <c r="CD21" s="11">
        <v>25</v>
      </c>
      <c r="CE21" s="2">
        <v>0.94799999999999995</v>
      </c>
      <c r="CF21" s="2">
        <v>81.75354999999999</v>
      </c>
      <c r="CG21" s="2">
        <v>98.656800000000004</v>
      </c>
      <c r="CH21" s="2">
        <v>5.3845000000000001</v>
      </c>
      <c r="CI21" s="2">
        <v>50.503999999999998</v>
      </c>
      <c r="CJ21" s="2">
        <v>5.58</v>
      </c>
      <c r="CK21" s="6">
        <v>6783.5</v>
      </c>
      <c r="CL21" s="2">
        <v>0</v>
      </c>
      <c r="CM21" s="2">
        <v>0</v>
      </c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>
        <v>2</v>
      </c>
      <c r="DG21" s="11">
        <v>4</v>
      </c>
      <c r="DH21" s="11">
        <v>118</v>
      </c>
      <c r="DI21" s="11">
        <v>274</v>
      </c>
      <c r="DJ21" s="11">
        <v>196</v>
      </c>
      <c r="DK21" s="11">
        <v>79</v>
      </c>
      <c r="DL21" s="11">
        <v>237.5</v>
      </c>
      <c r="DM21" s="11">
        <v>326</v>
      </c>
      <c r="DN21" s="11">
        <v>151</v>
      </c>
      <c r="DO21" s="11">
        <v>167.5</v>
      </c>
      <c r="DP21" s="11">
        <v>1104.5</v>
      </c>
      <c r="DQ21" s="11">
        <v>186</v>
      </c>
      <c r="DR21" s="11">
        <v>27</v>
      </c>
      <c r="DS21" s="11">
        <v>1.046</v>
      </c>
      <c r="DT21" s="11">
        <v>81.596299999999999</v>
      </c>
      <c r="DU21" s="11">
        <v>104.76990000000001</v>
      </c>
      <c r="DV21" s="11">
        <v>5.423</v>
      </c>
      <c r="DW21" s="11">
        <v>37.996499999999997</v>
      </c>
      <c r="DX21" s="11">
        <v>5.8330000000000002</v>
      </c>
      <c r="DY21" s="11">
        <v>6677</v>
      </c>
      <c r="DZ21" t="s">
        <v>57</v>
      </c>
    </row>
    <row r="22" spans="1:130">
      <c r="A22" s="1">
        <v>20</v>
      </c>
      <c r="B22" s="11">
        <v>9</v>
      </c>
      <c r="C22" s="6">
        <v>305310</v>
      </c>
      <c r="D22" s="6">
        <v>7701454</v>
      </c>
      <c r="E22" s="16">
        <v>-40.870699999999999</v>
      </c>
      <c r="F22" s="16">
        <v>-20.777000000000001</v>
      </c>
      <c r="G22" s="2">
        <v>21420717.916000001</v>
      </c>
      <c r="H22" s="2">
        <f t="shared" si="0"/>
        <v>21.420717916000001</v>
      </c>
      <c r="I22" s="2">
        <f t="shared" si="1"/>
        <v>5.3551794790000002</v>
      </c>
      <c r="J22" s="2">
        <v>957878.13228300004</v>
      </c>
      <c r="K22" s="2">
        <f t="shared" si="2"/>
        <v>0.95787813228300001</v>
      </c>
      <c r="L22" s="2">
        <f t="shared" si="3"/>
        <v>0.23946953307075</v>
      </c>
      <c r="M22" s="2">
        <v>2051429.40751</v>
      </c>
      <c r="N22" s="2">
        <f t="shared" si="4"/>
        <v>2.0514294075100001</v>
      </c>
      <c r="O22" s="2">
        <f t="shared" si="5"/>
        <v>0.51285735187750003</v>
      </c>
      <c r="P22" s="2">
        <v>1434948.93521</v>
      </c>
      <c r="Q22" s="2">
        <f t="shared" si="6"/>
        <v>1.43494893521</v>
      </c>
      <c r="R22" s="2">
        <f t="shared" si="7"/>
        <v>0.3587372338025</v>
      </c>
      <c r="S22" s="2">
        <v>73088774.495900005</v>
      </c>
      <c r="T22" s="2">
        <f t="shared" si="8"/>
        <v>73.088774495900012</v>
      </c>
      <c r="U22" s="2">
        <f t="shared" si="9"/>
        <v>18.272193623974999</v>
      </c>
      <c r="V22" s="2">
        <v>19349.9790005</v>
      </c>
      <c r="W22" s="2">
        <f t="shared" si="10"/>
        <v>1.9349979000499999E-2</v>
      </c>
      <c r="X22" s="2">
        <f t="shared" si="11"/>
        <v>4.8374947501249998E-3</v>
      </c>
      <c r="Y22" s="2">
        <v>0</v>
      </c>
      <c r="Z22" s="2">
        <f t="shared" si="12"/>
        <v>0</v>
      </c>
      <c r="AA22" s="2">
        <f t="shared" si="13"/>
        <v>0</v>
      </c>
      <c r="AB22" s="2">
        <v>0</v>
      </c>
      <c r="AC22" s="2">
        <f t="shared" si="14"/>
        <v>0</v>
      </c>
      <c r="AD22" s="2">
        <f t="shared" si="15"/>
        <v>0</v>
      </c>
      <c r="AE22" s="2">
        <v>227903565.178</v>
      </c>
      <c r="AF22" s="2">
        <f t="shared" si="16"/>
        <v>227.90356517800001</v>
      </c>
      <c r="AG22" s="2">
        <f t="shared" si="17"/>
        <v>56.975891294500002</v>
      </c>
      <c r="AH22" s="2">
        <v>0</v>
      </c>
      <c r="AI22" s="2">
        <f t="shared" si="18"/>
        <v>0</v>
      </c>
      <c r="AJ22" s="2">
        <f t="shared" si="19"/>
        <v>0</v>
      </c>
      <c r="AK22" s="2">
        <v>0</v>
      </c>
      <c r="AL22" s="2">
        <f t="shared" si="20"/>
        <v>0</v>
      </c>
      <c r="AM22" s="2">
        <f t="shared" si="21"/>
        <v>0</v>
      </c>
      <c r="AN22" s="2">
        <v>0</v>
      </c>
      <c r="AO22" s="2">
        <f t="shared" si="22"/>
        <v>0</v>
      </c>
      <c r="AP22" s="2">
        <f t="shared" si="23"/>
        <v>0</v>
      </c>
      <c r="AQ22" s="2">
        <v>73123335.956200004</v>
      </c>
      <c r="AR22" s="2">
        <f t="shared" si="24"/>
        <v>73.123335956200009</v>
      </c>
      <c r="AS22" s="2">
        <f t="shared" si="25"/>
        <v>18.280833989050002</v>
      </c>
      <c r="AT22" s="2">
        <v>400000000</v>
      </c>
      <c r="AU22" s="2">
        <v>153483204.16</v>
      </c>
      <c r="AV22" s="2">
        <f t="shared" si="26"/>
        <v>153.48320415999999</v>
      </c>
      <c r="AW22" s="2">
        <f t="shared" si="27"/>
        <v>38.370801039999996</v>
      </c>
      <c r="AX22" s="2">
        <v>0</v>
      </c>
      <c r="AY22" s="2">
        <f t="shared" si="28"/>
        <v>0</v>
      </c>
      <c r="AZ22" s="2">
        <f t="shared" si="29"/>
        <v>0</v>
      </c>
      <c r="BA22" s="2">
        <v>246516795.84</v>
      </c>
      <c r="BB22" s="2">
        <f t="shared" si="30"/>
        <v>246.51679584000001</v>
      </c>
      <c r="BC22" s="2">
        <f t="shared" si="31"/>
        <v>61.629198959999997</v>
      </c>
      <c r="BD22" s="2">
        <v>0</v>
      </c>
      <c r="BE22" s="2">
        <f t="shared" si="32"/>
        <v>0</v>
      </c>
      <c r="BF22" s="2">
        <f t="shared" si="33"/>
        <v>0</v>
      </c>
      <c r="BG22" s="2">
        <v>147805306.37200001</v>
      </c>
      <c r="BH22" s="2">
        <f t="shared" si="34"/>
        <v>147.80530637200002</v>
      </c>
      <c r="BI22" s="2">
        <f t="shared" si="35"/>
        <v>36.951326592999997</v>
      </c>
      <c r="BJ22" s="2">
        <v>0</v>
      </c>
      <c r="BK22" s="2">
        <f t="shared" si="36"/>
        <v>0</v>
      </c>
      <c r="BL22" s="2">
        <f t="shared" si="37"/>
        <v>0</v>
      </c>
      <c r="BM22" s="2">
        <v>192634223.20910001</v>
      </c>
      <c r="BN22" s="2">
        <f t="shared" si="38"/>
        <v>192.63422320910001</v>
      </c>
      <c r="BO22" s="2">
        <f t="shared" si="39"/>
        <v>48.158555802274996</v>
      </c>
      <c r="BP22" s="2">
        <v>59560470.418700002</v>
      </c>
      <c r="BQ22" s="2">
        <f t="shared" si="40"/>
        <v>59.5604704187</v>
      </c>
      <c r="BR22" s="2">
        <f t="shared" si="41"/>
        <v>14.890117604675002</v>
      </c>
      <c r="BS22" s="2">
        <v>399999999.99979997</v>
      </c>
      <c r="BT22" s="11">
        <v>0</v>
      </c>
      <c r="BU22" s="11">
        <v>954</v>
      </c>
      <c r="BV22" s="2">
        <v>349.01506591337102</v>
      </c>
      <c r="BW22" s="11">
        <v>78.5</v>
      </c>
      <c r="BX22" s="2">
        <v>224.42644320297953</v>
      </c>
      <c r="BY22" s="11">
        <v>323</v>
      </c>
      <c r="BZ22" s="11">
        <v>103</v>
      </c>
      <c r="CA22" s="11">
        <v>156.06703910614524</v>
      </c>
      <c r="CB22" s="2">
        <v>1143.8603351955308</v>
      </c>
      <c r="CC22" s="11">
        <v>206</v>
      </c>
      <c r="CD22" s="11">
        <v>31</v>
      </c>
      <c r="CE22" s="2">
        <v>0.85</v>
      </c>
      <c r="CF22" s="2">
        <v>81.910799999999995</v>
      </c>
      <c r="CG22" s="2">
        <v>92.543700000000001</v>
      </c>
      <c r="CH22" s="2">
        <v>5.3460000000000001</v>
      </c>
      <c r="CI22" s="2">
        <v>63.011499999999998</v>
      </c>
      <c r="CJ22" s="2">
        <v>5.327</v>
      </c>
      <c r="CK22" s="6">
        <v>6890</v>
      </c>
      <c r="CL22" s="2">
        <v>0</v>
      </c>
      <c r="CM22" s="2">
        <v>0</v>
      </c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>
        <v>1</v>
      </c>
      <c r="DG22" s="11">
        <v>30</v>
      </c>
      <c r="DH22" s="11">
        <v>15</v>
      </c>
      <c r="DI22" s="11">
        <v>15</v>
      </c>
      <c r="DJ22" s="11">
        <v>15</v>
      </c>
      <c r="DK22" s="11">
        <v>79</v>
      </c>
      <c r="DL22" s="11">
        <v>241</v>
      </c>
      <c r="DM22" s="11">
        <v>315</v>
      </c>
      <c r="DN22" s="11">
        <v>168</v>
      </c>
      <c r="DO22" s="11">
        <v>147</v>
      </c>
      <c r="DP22" s="11">
        <v>1071</v>
      </c>
      <c r="DQ22" s="11">
        <v>171</v>
      </c>
      <c r="DR22" s="11">
        <v>38</v>
      </c>
      <c r="DS22" s="11">
        <v>0.85</v>
      </c>
      <c r="DT22" s="11">
        <v>81.910799999999995</v>
      </c>
      <c r="DU22" s="11">
        <v>92.543700000000001</v>
      </c>
      <c r="DV22" s="11">
        <v>5.3460000000000001</v>
      </c>
      <c r="DW22" s="11">
        <v>63.011499999999998</v>
      </c>
      <c r="DX22" s="11">
        <v>5.327</v>
      </c>
      <c r="DY22" s="11">
        <v>6890</v>
      </c>
      <c r="DZ22" t="s">
        <v>57</v>
      </c>
    </row>
    <row r="23" spans="1:130">
      <c r="A23" s="1">
        <v>21</v>
      </c>
      <c r="B23" s="11">
        <v>9</v>
      </c>
      <c r="C23" s="6">
        <v>324549</v>
      </c>
      <c r="D23" s="6">
        <v>7703482</v>
      </c>
      <c r="E23" s="16">
        <v>-40.685699999999997</v>
      </c>
      <c r="F23" s="16">
        <v>-20.7606</v>
      </c>
      <c r="G23" s="2">
        <v>41940875.382399999</v>
      </c>
      <c r="H23" s="2">
        <f t="shared" si="0"/>
        <v>41.940875382400002</v>
      </c>
      <c r="I23" s="2">
        <f t="shared" si="1"/>
        <v>13.452912947837115</v>
      </c>
      <c r="J23" s="2">
        <v>4299410.83825</v>
      </c>
      <c r="K23" s="2">
        <f t="shared" si="2"/>
        <v>4.29941083825</v>
      </c>
      <c r="L23" s="2">
        <f t="shared" si="3"/>
        <v>1.3790746904208959</v>
      </c>
      <c r="M23" s="2">
        <v>1873577.6617699999</v>
      </c>
      <c r="N23" s="2">
        <f t="shared" si="4"/>
        <v>1.87357766177</v>
      </c>
      <c r="O23" s="2">
        <f t="shared" si="5"/>
        <v>0.60096688385719865</v>
      </c>
      <c r="P23" s="2">
        <v>3276913.6867300002</v>
      </c>
      <c r="Q23" s="2">
        <f t="shared" si="6"/>
        <v>3.2769136867300004</v>
      </c>
      <c r="R23" s="2">
        <f t="shared" si="7"/>
        <v>1.0510995338846463</v>
      </c>
      <c r="S23" s="2">
        <v>16579147.657299999</v>
      </c>
      <c r="T23" s="2">
        <f t="shared" si="8"/>
        <v>16.579147657299998</v>
      </c>
      <c r="U23" s="2">
        <f t="shared" si="9"/>
        <v>5.31791070523506</v>
      </c>
      <c r="V23" s="2">
        <v>24300499.967500001</v>
      </c>
      <c r="W23" s="2">
        <f t="shared" si="10"/>
        <v>24.300499967500002</v>
      </c>
      <c r="X23" s="2">
        <f t="shared" si="11"/>
        <v>7.7946038958662562</v>
      </c>
      <c r="Y23" s="2">
        <v>1408459.12953</v>
      </c>
      <c r="Z23" s="2">
        <f t="shared" si="12"/>
        <v>1.40845912953</v>
      </c>
      <c r="AA23" s="2">
        <f t="shared" si="13"/>
        <v>0.45177593188969989</v>
      </c>
      <c r="AB23" s="2">
        <v>7707231.1411199998</v>
      </c>
      <c r="AC23" s="2">
        <f t="shared" si="14"/>
        <v>7.7072311411199994</v>
      </c>
      <c r="AD23" s="2">
        <f t="shared" si="15"/>
        <v>2.4721636986589162</v>
      </c>
      <c r="AE23" s="2">
        <v>187790863.32100001</v>
      </c>
      <c r="AF23" s="2">
        <f t="shared" si="16"/>
        <v>187.79086332100002</v>
      </c>
      <c r="AG23" s="2">
        <f t="shared" si="17"/>
        <v>60.235608189445131</v>
      </c>
      <c r="AH23" s="2">
        <v>3149.9969997799999</v>
      </c>
      <c r="AI23" s="2">
        <f t="shared" si="18"/>
        <v>3.1499969997800001E-3</v>
      </c>
      <c r="AJ23" s="2">
        <f t="shared" si="19"/>
        <v>1.0103898651998879E-3</v>
      </c>
      <c r="AK23" s="2">
        <v>254755.95835999999</v>
      </c>
      <c r="AL23" s="2">
        <f t="shared" si="20"/>
        <v>0.25475595835999998</v>
      </c>
      <c r="AM23" s="2">
        <f t="shared" si="21"/>
        <v>8.1715264631745999E-2</v>
      </c>
      <c r="AN23" s="2">
        <v>2858414.7281200001</v>
      </c>
      <c r="AO23" s="2">
        <f t="shared" si="22"/>
        <v>2.8584147281200001</v>
      </c>
      <c r="AP23" s="2">
        <f t="shared" si="23"/>
        <v>0.91686222940283779</v>
      </c>
      <c r="AQ23" s="2">
        <v>19467248.652600002</v>
      </c>
      <c r="AR23" s="2">
        <f t="shared" si="24"/>
        <v>19.467248652600002</v>
      </c>
      <c r="AS23" s="2">
        <f t="shared" si="25"/>
        <v>6.24429507180069</v>
      </c>
      <c r="AT23" s="2">
        <v>311760549.88999999</v>
      </c>
      <c r="AU23" s="2">
        <v>0</v>
      </c>
      <c r="AV23" s="2">
        <f t="shared" si="26"/>
        <v>0</v>
      </c>
      <c r="AW23" s="2">
        <f t="shared" si="27"/>
        <v>0</v>
      </c>
      <c r="AX23" s="2">
        <v>0</v>
      </c>
      <c r="AY23" s="2">
        <f t="shared" si="28"/>
        <v>0</v>
      </c>
      <c r="AZ23" s="2">
        <f t="shared" si="29"/>
        <v>0</v>
      </c>
      <c r="BA23" s="2">
        <v>311760549.88999999</v>
      </c>
      <c r="BB23" s="2">
        <f t="shared" si="30"/>
        <v>311.76054988999999</v>
      </c>
      <c r="BC23" s="2">
        <f t="shared" si="31"/>
        <v>100</v>
      </c>
      <c r="BD23" s="2">
        <v>6589095.0357999997</v>
      </c>
      <c r="BE23" s="2">
        <f t="shared" si="32"/>
        <v>6.5890950357999998</v>
      </c>
      <c r="BF23" s="2">
        <f t="shared" si="33"/>
        <v>2.1135114876224277</v>
      </c>
      <c r="BG23" s="2">
        <v>117630883.325</v>
      </c>
      <c r="BH23" s="2">
        <f t="shared" si="34"/>
        <v>117.630883325</v>
      </c>
      <c r="BI23" s="2">
        <f t="shared" si="35"/>
        <v>37.731163665994394</v>
      </c>
      <c r="BJ23" s="2">
        <v>77048574.056299999</v>
      </c>
      <c r="BK23" s="2">
        <f t="shared" si="36"/>
        <v>77.048574056299998</v>
      </c>
      <c r="BL23" s="2">
        <f t="shared" si="37"/>
        <v>24.71402301653799</v>
      </c>
      <c r="BM23" s="2">
        <v>41972535.135267995</v>
      </c>
      <c r="BN23" s="2">
        <f t="shared" si="38"/>
        <v>41.972535135267997</v>
      </c>
      <c r="BO23" s="2">
        <f t="shared" si="39"/>
        <v>13.463068098281635</v>
      </c>
      <c r="BP23" s="2">
        <v>68519462.338039994</v>
      </c>
      <c r="BQ23" s="2">
        <f t="shared" si="40"/>
        <v>68.51946233804</v>
      </c>
      <c r="BR23" s="2">
        <f t="shared" si="41"/>
        <v>21.97823373169442</v>
      </c>
      <c r="BS23" s="2">
        <v>311760549.89040804</v>
      </c>
      <c r="BT23" s="11">
        <v>-13</v>
      </c>
      <c r="BU23" s="11">
        <v>366</v>
      </c>
      <c r="BV23" s="2">
        <v>39.008450704225353</v>
      </c>
      <c r="BW23" s="11">
        <v>79</v>
      </c>
      <c r="BX23" s="2">
        <v>241.8391959798995</v>
      </c>
      <c r="BY23" s="11">
        <v>320</v>
      </c>
      <c r="BZ23" s="11">
        <v>0</v>
      </c>
      <c r="CA23" s="11">
        <v>143.19346733668343</v>
      </c>
      <c r="CB23" s="2">
        <v>1066.7613065326634</v>
      </c>
      <c r="CC23" s="11">
        <v>184</v>
      </c>
      <c r="CD23" s="11">
        <v>0</v>
      </c>
      <c r="CE23" s="2">
        <v>0.85</v>
      </c>
      <c r="CF23" s="2">
        <v>81.910799999999995</v>
      </c>
      <c r="CG23" s="2">
        <v>92.543700000000001</v>
      </c>
      <c r="CH23" s="2">
        <v>5.3460000000000001</v>
      </c>
      <c r="CI23" s="2">
        <v>63.011499999999998</v>
      </c>
      <c r="CJ23" s="2">
        <v>5.327</v>
      </c>
      <c r="CK23" s="6">
        <v>6890</v>
      </c>
      <c r="CL23" s="2">
        <v>0</v>
      </c>
      <c r="CM23" s="2">
        <v>0</v>
      </c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>
        <v>0</v>
      </c>
      <c r="DG23" s="11">
        <v>0</v>
      </c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t="s">
        <v>55</v>
      </c>
    </row>
    <row r="24" spans="1:130">
      <c r="A24" s="1">
        <v>22</v>
      </c>
      <c r="B24" s="11">
        <v>9</v>
      </c>
      <c r="C24" s="6">
        <v>338108</v>
      </c>
      <c r="D24" s="6">
        <v>7707947</v>
      </c>
      <c r="E24" s="16">
        <v>-40.555100000000003</v>
      </c>
      <c r="F24" s="16">
        <v>-20.721499999999999</v>
      </c>
      <c r="G24" s="2">
        <v>348914.06891999999</v>
      </c>
      <c r="H24" s="2">
        <f t="shared" si="0"/>
        <v>0.34891406891999999</v>
      </c>
      <c r="I24" s="2">
        <f t="shared" si="1"/>
        <v>0.80701135878335195</v>
      </c>
      <c r="J24" s="2">
        <v>1881723.6706999999</v>
      </c>
      <c r="K24" s="2">
        <f t="shared" si="2"/>
        <v>1.8817236706999998</v>
      </c>
      <c r="L24" s="2">
        <f t="shared" si="3"/>
        <v>4.3522818699941457</v>
      </c>
      <c r="M24" s="2">
        <v>187891.31825400001</v>
      </c>
      <c r="N24" s="2">
        <f t="shared" si="4"/>
        <v>0.18789131825400002</v>
      </c>
      <c r="O24" s="2">
        <f t="shared" si="5"/>
        <v>0.43457814274185091</v>
      </c>
      <c r="P24" s="2">
        <v>793936.91614900006</v>
      </c>
      <c r="Q24" s="2">
        <f t="shared" si="6"/>
        <v>0.79393691614900008</v>
      </c>
      <c r="R24" s="2">
        <f t="shared" si="7"/>
        <v>1.8363149169447048</v>
      </c>
      <c r="S24" s="2">
        <v>9190919.2658399995</v>
      </c>
      <c r="T24" s="2">
        <f t="shared" si="8"/>
        <v>9.1909192658399999</v>
      </c>
      <c r="U24" s="2">
        <f t="shared" si="9"/>
        <v>21.257888133178881</v>
      </c>
      <c r="V24" s="2">
        <v>2242933.0333400001</v>
      </c>
      <c r="W24" s="2">
        <f t="shared" si="10"/>
        <v>2.2429330333399999</v>
      </c>
      <c r="X24" s="2">
        <f t="shared" si="11"/>
        <v>5.1877312958417781</v>
      </c>
      <c r="Y24" s="2">
        <v>0</v>
      </c>
      <c r="Z24" s="2">
        <f t="shared" si="12"/>
        <v>0</v>
      </c>
      <c r="AA24" s="2">
        <f t="shared" si="13"/>
        <v>0</v>
      </c>
      <c r="AB24" s="2">
        <v>440814.87676499999</v>
      </c>
      <c r="AC24" s="2">
        <f t="shared" si="14"/>
        <v>0.44081487676499997</v>
      </c>
      <c r="AD24" s="2">
        <f t="shared" si="15"/>
        <v>1.0195708466877678</v>
      </c>
      <c r="AE24" s="2">
        <v>19312155.2183</v>
      </c>
      <c r="AF24" s="2">
        <f t="shared" si="16"/>
        <v>19.312155218299999</v>
      </c>
      <c r="AG24" s="2">
        <f t="shared" si="17"/>
        <v>44.667527084809777</v>
      </c>
      <c r="AH24" s="2">
        <v>174595.27048499999</v>
      </c>
      <c r="AI24" s="2">
        <f t="shared" si="18"/>
        <v>0.17459527048499998</v>
      </c>
      <c r="AJ24" s="2">
        <f t="shared" si="19"/>
        <v>0.40382540866689087</v>
      </c>
      <c r="AK24" s="2">
        <v>145631.36503700001</v>
      </c>
      <c r="AL24" s="2">
        <f t="shared" si="20"/>
        <v>0.145631365037</v>
      </c>
      <c r="AM24" s="2">
        <f t="shared" si="21"/>
        <v>0.33683412693493442</v>
      </c>
      <c r="AN24" s="2">
        <v>4302580.12402</v>
      </c>
      <c r="AO24" s="2">
        <f t="shared" si="22"/>
        <v>4.3025801240200003</v>
      </c>
      <c r="AP24" s="2">
        <f t="shared" si="23"/>
        <v>9.9515363278622821</v>
      </c>
      <c r="AQ24" s="2">
        <v>4213240.1747399997</v>
      </c>
      <c r="AR24" s="2">
        <f t="shared" si="24"/>
        <v>4.2132401747400001</v>
      </c>
      <c r="AS24" s="2">
        <f t="shared" si="25"/>
        <v>9.7448999085133678</v>
      </c>
      <c r="AT24" s="2">
        <v>43235335.552900001</v>
      </c>
      <c r="AU24" s="2">
        <v>0</v>
      </c>
      <c r="AV24" s="2">
        <f t="shared" si="26"/>
        <v>0</v>
      </c>
      <c r="AW24" s="2">
        <f t="shared" si="27"/>
        <v>0</v>
      </c>
      <c r="AX24" s="2">
        <v>0</v>
      </c>
      <c r="AY24" s="2">
        <f t="shared" si="28"/>
        <v>0</v>
      </c>
      <c r="AZ24" s="2">
        <f t="shared" si="29"/>
        <v>0</v>
      </c>
      <c r="BA24" s="2">
        <v>43235335.552900001</v>
      </c>
      <c r="BB24" s="2">
        <f t="shared" si="30"/>
        <v>43.235335552900004</v>
      </c>
      <c r="BC24" s="2">
        <f t="shared" si="31"/>
        <v>100</v>
      </c>
      <c r="BD24" s="2">
        <v>4802264.0794799998</v>
      </c>
      <c r="BE24" s="2">
        <f t="shared" si="32"/>
        <v>4.8022640794799996</v>
      </c>
      <c r="BF24" s="2">
        <f t="shared" si="33"/>
        <v>11.107266817911603</v>
      </c>
      <c r="BG24" s="2">
        <v>0</v>
      </c>
      <c r="BH24" s="2">
        <f t="shared" si="34"/>
        <v>0</v>
      </c>
      <c r="BI24" s="2">
        <f t="shared" si="35"/>
        <v>0</v>
      </c>
      <c r="BJ24" s="2">
        <v>0</v>
      </c>
      <c r="BK24" s="2">
        <f t="shared" si="36"/>
        <v>0</v>
      </c>
      <c r="BL24" s="2">
        <f t="shared" si="37"/>
        <v>0</v>
      </c>
      <c r="BM24" s="2">
        <v>38433071.473399997</v>
      </c>
      <c r="BN24" s="2">
        <f t="shared" si="38"/>
        <v>38.433071473399998</v>
      </c>
      <c r="BO24" s="2">
        <f t="shared" si="39"/>
        <v>88.892733182042122</v>
      </c>
      <c r="BP24" s="2">
        <v>0</v>
      </c>
      <c r="BQ24" s="2">
        <f t="shared" si="40"/>
        <v>0</v>
      </c>
      <c r="BR24" s="2">
        <f t="shared" si="41"/>
        <v>0</v>
      </c>
      <c r="BS24" s="2">
        <v>43235335.552879997</v>
      </c>
      <c r="BT24" s="11">
        <v>0</v>
      </c>
      <c r="BU24" s="11">
        <v>63</v>
      </c>
      <c r="BV24" s="2">
        <v>19.042857142857144</v>
      </c>
      <c r="BW24" s="11">
        <v>79</v>
      </c>
      <c r="BX24" s="2">
        <v>239.79166666666666</v>
      </c>
      <c r="BY24" s="11">
        <v>316</v>
      </c>
      <c r="BZ24" s="11">
        <v>0</v>
      </c>
      <c r="CA24" s="11">
        <v>135.77777777777777</v>
      </c>
      <c r="CB24" s="2">
        <v>1063.1388888888889</v>
      </c>
      <c r="CC24" s="11">
        <v>170</v>
      </c>
      <c r="CD24" s="11">
        <v>0</v>
      </c>
      <c r="CE24" s="2">
        <v>0.85</v>
      </c>
      <c r="CF24" s="2">
        <v>81.910799999999995</v>
      </c>
      <c r="CG24" s="2">
        <v>92.543700000000001</v>
      </c>
      <c r="CH24" s="2">
        <v>5.3460000000000001</v>
      </c>
      <c r="CI24" s="2">
        <v>63.011499999999998</v>
      </c>
      <c r="CJ24" s="2">
        <v>5.327</v>
      </c>
      <c r="CK24" s="6">
        <v>6890</v>
      </c>
      <c r="CL24" s="2">
        <v>0</v>
      </c>
      <c r="CM24" s="2">
        <v>0</v>
      </c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>
        <v>0</v>
      </c>
      <c r="DG24" s="11">
        <v>0</v>
      </c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t="s">
        <v>55</v>
      </c>
    </row>
    <row r="25" spans="1:130">
      <c r="A25" s="1">
        <v>23</v>
      </c>
      <c r="B25" s="11">
        <v>5</v>
      </c>
      <c r="C25" s="6">
        <v>210321</v>
      </c>
      <c r="D25" s="6">
        <v>7721077</v>
      </c>
      <c r="E25" s="16">
        <v>-41.779299999999999</v>
      </c>
      <c r="F25" s="16">
        <v>-20.587499999999999</v>
      </c>
      <c r="G25" s="2">
        <v>0</v>
      </c>
      <c r="H25" s="2">
        <f t="shared" si="0"/>
        <v>0</v>
      </c>
      <c r="I25" s="2">
        <f t="shared" si="1"/>
        <v>0</v>
      </c>
      <c r="J25" s="2">
        <v>0</v>
      </c>
      <c r="K25" s="2">
        <f t="shared" si="2"/>
        <v>0</v>
      </c>
      <c r="L25" s="2">
        <f t="shared" si="3"/>
        <v>0</v>
      </c>
      <c r="M25" s="2">
        <v>576454.70110800001</v>
      </c>
      <c r="N25" s="2">
        <f t="shared" si="4"/>
        <v>0.57645470110800001</v>
      </c>
      <c r="O25" s="2">
        <f t="shared" si="5"/>
        <v>0.29623745607412638</v>
      </c>
      <c r="P25" s="2">
        <v>1079954.1426299999</v>
      </c>
      <c r="Q25" s="2">
        <f t="shared" si="6"/>
        <v>1.0799541426299999</v>
      </c>
      <c r="R25" s="2">
        <f t="shared" si="7"/>
        <v>0.55498353517545029</v>
      </c>
      <c r="S25" s="2">
        <v>80886056.643999994</v>
      </c>
      <c r="T25" s="2">
        <f t="shared" si="8"/>
        <v>80.886056643999993</v>
      </c>
      <c r="U25" s="2">
        <f t="shared" si="9"/>
        <v>41.566977606445107</v>
      </c>
      <c r="V25" s="2">
        <v>974325.37627600005</v>
      </c>
      <c r="W25" s="2">
        <f t="shared" si="10"/>
        <v>0.97432537627600002</v>
      </c>
      <c r="X25" s="2">
        <f t="shared" si="11"/>
        <v>0.50070139128311564</v>
      </c>
      <c r="Y25" s="2">
        <v>0</v>
      </c>
      <c r="Z25" s="2">
        <f t="shared" si="12"/>
        <v>0</v>
      </c>
      <c r="AA25" s="2">
        <f t="shared" si="13"/>
        <v>0</v>
      </c>
      <c r="AB25" s="2">
        <v>0</v>
      </c>
      <c r="AC25" s="2">
        <f t="shared" si="14"/>
        <v>0</v>
      </c>
      <c r="AD25" s="2">
        <f t="shared" si="15"/>
        <v>0</v>
      </c>
      <c r="AE25" s="2">
        <v>87439381.606299996</v>
      </c>
      <c r="AF25" s="2">
        <f t="shared" si="16"/>
        <v>87.439381606300003</v>
      </c>
      <c r="AG25" s="2">
        <f t="shared" si="17"/>
        <v>44.934701578384939</v>
      </c>
      <c r="AH25" s="2">
        <v>0</v>
      </c>
      <c r="AI25" s="2">
        <f t="shared" si="18"/>
        <v>0</v>
      </c>
      <c r="AJ25" s="2">
        <f t="shared" si="19"/>
        <v>0</v>
      </c>
      <c r="AK25" s="2">
        <v>0</v>
      </c>
      <c r="AL25" s="2">
        <f t="shared" si="20"/>
        <v>0</v>
      </c>
      <c r="AM25" s="2">
        <f t="shared" si="21"/>
        <v>0</v>
      </c>
      <c r="AN25" s="2">
        <v>0</v>
      </c>
      <c r="AO25" s="2">
        <f t="shared" si="22"/>
        <v>0</v>
      </c>
      <c r="AP25" s="2">
        <f t="shared" si="23"/>
        <v>0</v>
      </c>
      <c r="AQ25" s="2">
        <v>23635932.1043</v>
      </c>
      <c r="AR25" s="2">
        <f t="shared" si="24"/>
        <v>23.6359321043</v>
      </c>
      <c r="AS25" s="2">
        <f t="shared" si="25"/>
        <v>12.14639829471491</v>
      </c>
      <c r="AT25" s="2">
        <v>194592104.84299999</v>
      </c>
      <c r="AU25" s="2">
        <v>14744754.7127</v>
      </c>
      <c r="AV25" s="2">
        <f t="shared" si="26"/>
        <v>14.744754712700001</v>
      </c>
      <c r="AW25" s="2">
        <f t="shared" si="27"/>
        <v>7.5772625639649167</v>
      </c>
      <c r="AX25" s="2">
        <v>173804025.61700001</v>
      </c>
      <c r="AY25" s="2">
        <f t="shared" si="28"/>
        <v>173.80402561700001</v>
      </c>
      <c r="AZ25" s="2">
        <f t="shared" si="29"/>
        <v>89.317100381450658</v>
      </c>
      <c r="BA25" s="2">
        <v>6043324.5205100002</v>
      </c>
      <c r="BB25" s="2">
        <f t="shared" si="30"/>
        <v>6.0433245205100006</v>
      </c>
      <c r="BC25" s="2">
        <f t="shared" si="31"/>
        <v>3.1056370582896209</v>
      </c>
      <c r="BD25" s="2">
        <v>0</v>
      </c>
      <c r="BE25" s="2">
        <f t="shared" si="32"/>
        <v>0</v>
      </c>
      <c r="BF25" s="2">
        <f t="shared" si="33"/>
        <v>0</v>
      </c>
      <c r="BG25" s="2">
        <v>72263555.270860001</v>
      </c>
      <c r="BH25" s="2">
        <f t="shared" si="34"/>
        <v>72.263555270859996</v>
      </c>
      <c r="BI25" s="2">
        <f t="shared" si="35"/>
        <v>37.135913262854828</v>
      </c>
      <c r="BJ25" s="2">
        <v>74893237.503859997</v>
      </c>
      <c r="BK25" s="2">
        <f t="shared" si="36"/>
        <v>74.893237503859993</v>
      </c>
      <c r="BL25" s="2">
        <f t="shared" si="37"/>
        <v>38.487295034032883</v>
      </c>
      <c r="BM25" s="2">
        <v>0</v>
      </c>
      <c r="BN25" s="2">
        <f t="shared" si="38"/>
        <v>0</v>
      </c>
      <c r="BO25" s="2">
        <f t="shared" si="39"/>
        <v>0</v>
      </c>
      <c r="BP25" s="2">
        <v>47435312.067811601</v>
      </c>
      <c r="BQ25" s="2">
        <f t="shared" si="40"/>
        <v>47.435312067811601</v>
      </c>
      <c r="BR25" s="2">
        <f t="shared" si="41"/>
        <v>24.376791702871586</v>
      </c>
      <c r="BS25" s="2">
        <v>194592104.84253162</v>
      </c>
      <c r="BT25" s="11">
        <v>771</v>
      </c>
      <c r="BU25" s="11">
        <v>2107</v>
      </c>
      <c r="BV25" s="2">
        <v>1107.2527472527472</v>
      </c>
      <c r="BW25" s="11">
        <v>79.5</v>
      </c>
      <c r="BX25" s="2">
        <v>176</v>
      </c>
      <c r="BY25" s="11">
        <v>287</v>
      </c>
      <c r="BZ25" s="11">
        <v>34</v>
      </c>
      <c r="CA25" s="11">
        <v>192.11235955056179</v>
      </c>
      <c r="CB25" s="2">
        <v>1402.4868913857679</v>
      </c>
      <c r="CC25" s="11">
        <v>267</v>
      </c>
      <c r="CD25" s="11">
        <v>19</v>
      </c>
      <c r="CE25" s="2">
        <v>1.046</v>
      </c>
      <c r="CF25" s="2">
        <v>72.830700000000007</v>
      </c>
      <c r="CG25" s="2">
        <v>76.644999999999996</v>
      </c>
      <c r="CH25" s="2">
        <v>5.2679999999999998</v>
      </c>
      <c r="CI25" s="2">
        <v>93.963099999999997</v>
      </c>
      <c r="CJ25" s="2">
        <v>5.4855</v>
      </c>
      <c r="CK25" s="6">
        <v>5688</v>
      </c>
      <c r="CL25" s="2">
        <v>0</v>
      </c>
      <c r="CM25" s="2">
        <v>0</v>
      </c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>
        <v>0</v>
      </c>
      <c r="DG25" s="11">
        <v>0</v>
      </c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t="s">
        <v>55</v>
      </c>
    </row>
    <row r="26" spans="1:130">
      <c r="A26" s="1">
        <v>24</v>
      </c>
      <c r="B26" s="11">
        <v>5</v>
      </c>
      <c r="C26" s="6">
        <v>225310</v>
      </c>
      <c r="D26" s="6">
        <v>7721454</v>
      </c>
      <c r="E26" s="16">
        <v>-41.6355</v>
      </c>
      <c r="F26" s="16">
        <v>-20.586400000000001</v>
      </c>
      <c r="G26" s="2">
        <v>1435170.2797900001</v>
      </c>
      <c r="H26" s="2">
        <f t="shared" si="0"/>
        <v>1.4351702797900001</v>
      </c>
      <c r="I26" s="2">
        <f t="shared" si="1"/>
        <v>0.35879256994750003</v>
      </c>
      <c r="J26" s="2">
        <v>458099.63718399999</v>
      </c>
      <c r="K26" s="2">
        <f t="shared" si="2"/>
        <v>0.45809963718399999</v>
      </c>
      <c r="L26" s="2">
        <f t="shared" si="3"/>
        <v>0.11452490929600001</v>
      </c>
      <c r="M26" s="2">
        <v>1008347.4556</v>
      </c>
      <c r="N26" s="2">
        <f t="shared" si="4"/>
        <v>1.0083474556000001</v>
      </c>
      <c r="O26" s="2">
        <f t="shared" si="5"/>
        <v>0.25208686390000001</v>
      </c>
      <c r="P26" s="2">
        <v>11085758.7556</v>
      </c>
      <c r="Q26" s="2">
        <f t="shared" si="6"/>
        <v>11.085758755600001</v>
      </c>
      <c r="R26" s="2">
        <f t="shared" si="7"/>
        <v>2.7714396889000001</v>
      </c>
      <c r="S26" s="2">
        <v>67298741.002200007</v>
      </c>
      <c r="T26" s="2">
        <f t="shared" si="8"/>
        <v>67.298741002200003</v>
      </c>
      <c r="U26" s="2">
        <f t="shared" si="9"/>
        <v>16.824685250550001</v>
      </c>
      <c r="V26" s="2">
        <v>1276377.03483</v>
      </c>
      <c r="W26" s="2">
        <f t="shared" si="10"/>
        <v>1.2763770348300001</v>
      </c>
      <c r="X26" s="2">
        <f t="shared" si="11"/>
        <v>0.31909425870750002</v>
      </c>
      <c r="Y26" s="2">
        <v>0</v>
      </c>
      <c r="Z26" s="2">
        <f t="shared" si="12"/>
        <v>0</v>
      </c>
      <c r="AA26" s="2">
        <f t="shared" si="13"/>
        <v>0</v>
      </c>
      <c r="AB26" s="2">
        <v>0</v>
      </c>
      <c r="AC26" s="2">
        <f t="shared" si="14"/>
        <v>0</v>
      </c>
      <c r="AD26" s="2">
        <f t="shared" si="15"/>
        <v>0</v>
      </c>
      <c r="AE26" s="2">
        <v>278390487.81900001</v>
      </c>
      <c r="AF26" s="2">
        <f t="shared" si="16"/>
        <v>278.39048781899999</v>
      </c>
      <c r="AG26" s="2">
        <f t="shared" si="17"/>
        <v>69.597621954749997</v>
      </c>
      <c r="AH26" s="2">
        <v>0</v>
      </c>
      <c r="AI26" s="2">
        <f t="shared" si="18"/>
        <v>0</v>
      </c>
      <c r="AJ26" s="2">
        <f t="shared" si="19"/>
        <v>0</v>
      </c>
      <c r="AK26" s="2">
        <v>0</v>
      </c>
      <c r="AL26" s="2">
        <f t="shared" si="20"/>
        <v>0</v>
      </c>
      <c r="AM26" s="2">
        <f t="shared" si="21"/>
        <v>0</v>
      </c>
      <c r="AN26" s="2">
        <v>0</v>
      </c>
      <c r="AO26" s="2">
        <f t="shared" si="22"/>
        <v>0</v>
      </c>
      <c r="AP26" s="2">
        <f t="shared" si="23"/>
        <v>0</v>
      </c>
      <c r="AQ26" s="2">
        <v>39047018.015500002</v>
      </c>
      <c r="AR26" s="2">
        <f t="shared" si="24"/>
        <v>39.047018015500001</v>
      </c>
      <c r="AS26" s="2">
        <f t="shared" si="25"/>
        <v>9.7617545038750002</v>
      </c>
      <c r="AT26" s="2">
        <v>400000000</v>
      </c>
      <c r="AU26" s="2">
        <v>286118617.16900003</v>
      </c>
      <c r="AV26" s="2">
        <f t="shared" si="26"/>
        <v>286.118617169</v>
      </c>
      <c r="AW26" s="2">
        <f t="shared" si="27"/>
        <v>71.529654292250015</v>
      </c>
      <c r="AX26" s="2">
        <v>82875659.055000007</v>
      </c>
      <c r="AY26" s="2">
        <f t="shared" si="28"/>
        <v>82.875659055000014</v>
      </c>
      <c r="AZ26" s="2">
        <f t="shared" si="29"/>
        <v>20.71891476375</v>
      </c>
      <c r="BA26" s="2">
        <v>31005723.775800001</v>
      </c>
      <c r="BB26" s="2">
        <f t="shared" si="30"/>
        <v>31.0057237758</v>
      </c>
      <c r="BC26" s="2">
        <f t="shared" si="31"/>
        <v>7.75143094395</v>
      </c>
      <c r="BD26" s="2">
        <v>0</v>
      </c>
      <c r="BE26" s="2">
        <f t="shared" si="32"/>
        <v>0</v>
      </c>
      <c r="BF26" s="2">
        <f t="shared" si="33"/>
        <v>0</v>
      </c>
      <c r="BG26" s="2">
        <v>206664701.84799999</v>
      </c>
      <c r="BH26" s="2">
        <f t="shared" si="34"/>
        <v>206.66470184799999</v>
      </c>
      <c r="BI26" s="2">
        <f t="shared" si="35"/>
        <v>51.666175461999998</v>
      </c>
      <c r="BJ26" s="2">
        <v>7007022.0191299999</v>
      </c>
      <c r="BK26" s="2">
        <f t="shared" si="36"/>
        <v>7.0070220191299999</v>
      </c>
      <c r="BL26" s="2">
        <f t="shared" si="37"/>
        <v>1.7517555047824998</v>
      </c>
      <c r="BM26" s="2">
        <v>136681215.68099999</v>
      </c>
      <c r="BN26" s="2">
        <f t="shared" si="38"/>
        <v>136.681215681</v>
      </c>
      <c r="BO26" s="2">
        <f t="shared" si="39"/>
        <v>34.170303920249999</v>
      </c>
      <c r="BP26" s="2">
        <v>49647060.452</v>
      </c>
      <c r="BQ26" s="2">
        <f t="shared" si="40"/>
        <v>49.647060451999998</v>
      </c>
      <c r="BR26" s="2">
        <f t="shared" si="41"/>
        <v>12.411765113</v>
      </c>
      <c r="BS26" s="2">
        <v>400000000.00013</v>
      </c>
      <c r="BT26" s="11">
        <v>323</v>
      </c>
      <c r="BU26" s="11">
        <v>1057</v>
      </c>
      <c r="BV26" s="2">
        <v>740.52583025830256</v>
      </c>
      <c r="BW26" s="11">
        <v>79.5</v>
      </c>
      <c r="BX26" s="2">
        <v>198.52345215759851</v>
      </c>
      <c r="BY26" s="11">
        <v>315</v>
      </c>
      <c r="BZ26" s="11">
        <v>75</v>
      </c>
      <c r="CA26" s="11">
        <v>193.00375234521576</v>
      </c>
      <c r="CB26" s="2">
        <v>1287.4709193245778</v>
      </c>
      <c r="CC26" s="11">
        <v>238</v>
      </c>
      <c r="CD26" s="11">
        <v>20</v>
      </c>
      <c r="CE26" s="2">
        <v>1.046</v>
      </c>
      <c r="CF26" s="2">
        <v>72.830700000000007</v>
      </c>
      <c r="CG26" s="2">
        <v>76.644999999999996</v>
      </c>
      <c r="CH26" s="2">
        <v>5.2679999999999998</v>
      </c>
      <c r="CI26" s="2">
        <v>93.963099999999997</v>
      </c>
      <c r="CJ26" s="2">
        <v>5.4855</v>
      </c>
      <c r="CK26" s="6">
        <v>5688</v>
      </c>
      <c r="CL26" s="2">
        <v>0</v>
      </c>
      <c r="CM26" s="2">
        <v>0</v>
      </c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>
        <v>0</v>
      </c>
      <c r="DG26" s="11">
        <v>0</v>
      </c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t="s">
        <v>57</v>
      </c>
    </row>
    <row r="27" spans="1:130">
      <c r="A27" s="1">
        <v>25</v>
      </c>
      <c r="B27" s="11">
        <v>5</v>
      </c>
      <c r="C27" s="6">
        <v>245310</v>
      </c>
      <c r="D27" s="6">
        <v>7721454</v>
      </c>
      <c r="E27" s="16">
        <v>-41.443800000000003</v>
      </c>
      <c r="F27" s="16">
        <v>-20.589200000000002</v>
      </c>
      <c r="G27" s="2">
        <v>0</v>
      </c>
      <c r="H27" s="2">
        <f t="shared" si="0"/>
        <v>0</v>
      </c>
      <c r="I27" s="2">
        <f t="shared" si="1"/>
        <v>0</v>
      </c>
      <c r="J27" s="2">
        <v>0</v>
      </c>
      <c r="K27" s="2">
        <f t="shared" si="2"/>
        <v>0</v>
      </c>
      <c r="L27" s="2">
        <f t="shared" si="3"/>
        <v>0</v>
      </c>
      <c r="M27" s="2">
        <v>6113528.4803999998</v>
      </c>
      <c r="N27" s="2">
        <f t="shared" si="4"/>
        <v>6.1135284803999994</v>
      </c>
      <c r="O27" s="2">
        <f t="shared" si="5"/>
        <v>1.5283821200999999</v>
      </c>
      <c r="P27" s="2">
        <v>256050.87015500001</v>
      </c>
      <c r="Q27" s="2">
        <f t="shared" si="6"/>
        <v>0.256050870155</v>
      </c>
      <c r="R27" s="2">
        <f t="shared" si="7"/>
        <v>6.401271753875E-2</v>
      </c>
      <c r="S27" s="2">
        <v>81142243.515799999</v>
      </c>
      <c r="T27" s="2">
        <f t="shared" si="8"/>
        <v>81.142243515800004</v>
      </c>
      <c r="U27" s="2">
        <f t="shared" si="9"/>
        <v>20.285560878949997</v>
      </c>
      <c r="V27" s="2">
        <v>23851.044009599998</v>
      </c>
      <c r="W27" s="2">
        <f t="shared" si="10"/>
        <v>2.38510440096E-2</v>
      </c>
      <c r="X27" s="2">
        <f t="shared" si="11"/>
        <v>5.9627610023999991E-3</v>
      </c>
      <c r="Y27" s="2">
        <v>0</v>
      </c>
      <c r="Z27" s="2">
        <f t="shared" si="12"/>
        <v>0</v>
      </c>
      <c r="AA27" s="2">
        <f t="shared" si="13"/>
        <v>0</v>
      </c>
      <c r="AB27" s="2">
        <v>0</v>
      </c>
      <c r="AC27" s="2">
        <f t="shared" si="14"/>
        <v>0</v>
      </c>
      <c r="AD27" s="2">
        <f t="shared" si="15"/>
        <v>0</v>
      </c>
      <c r="AE27" s="2">
        <v>273632758.29299998</v>
      </c>
      <c r="AF27" s="2">
        <f t="shared" si="16"/>
        <v>273.63275829299999</v>
      </c>
      <c r="AG27" s="2">
        <f t="shared" si="17"/>
        <v>68.408189573249999</v>
      </c>
      <c r="AH27" s="2">
        <v>0</v>
      </c>
      <c r="AI27" s="2">
        <f t="shared" si="18"/>
        <v>0</v>
      </c>
      <c r="AJ27" s="2">
        <f t="shared" si="19"/>
        <v>0</v>
      </c>
      <c r="AK27" s="2">
        <v>0</v>
      </c>
      <c r="AL27" s="2">
        <f t="shared" si="20"/>
        <v>0</v>
      </c>
      <c r="AM27" s="2">
        <f t="shared" si="21"/>
        <v>0</v>
      </c>
      <c r="AN27" s="2">
        <v>368788.49767900002</v>
      </c>
      <c r="AO27" s="2">
        <f t="shared" si="22"/>
        <v>0.36878849767900002</v>
      </c>
      <c r="AP27" s="2">
        <f t="shared" si="23"/>
        <v>9.2197124419750004E-2</v>
      </c>
      <c r="AQ27" s="2">
        <v>38462779.298699997</v>
      </c>
      <c r="AR27" s="2">
        <f t="shared" si="24"/>
        <v>38.462779298699999</v>
      </c>
      <c r="AS27" s="2">
        <f t="shared" si="25"/>
        <v>9.615694824674998</v>
      </c>
      <c r="AT27" s="2">
        <v>400000000</v>
      </c>
      <c r="AU27" s="2">
        <v>206580329.69100001</v>
      </c>
      <c r="AV27" s="2">
        <f t="shared" si="26"/>
        <v>206.580329691</v>
      </c>
      <c r="AW27" s="2">
        <f t="shared" si="27"/>
        <v>51.645082422750001</v>
      </c>
      <c r="AX27" s="2">
        <v>58842826.239399999</v>
      </c>
      <c r="AY27" s="2">
        <f t="shared" si="28"/>
        <v>58.842826239399997</v>
      </c>
      <c r="AZ27" s="2">
        <f t="shared" si="29"/>
        <v>14.710706559850001</v>
      </c>
      <c r="BA27" s="2">
        <v>134576844.06900001</v>
      </c>
      <c r="BB27" s="2">
        <f t="shared" si="30"/>
        <v>134.576844069</v>
      </c>
      <c r="BC27" s="2">
        <f t="shared" si="31"/>
        <v>33.644211017250001</v>
      </c>
      <c r="BD27" s="2">
        <v>0</v>
      </c>
      <c r="BE27" s="2">
        <f t="shared" si="32"/>
        <v>0</v>
      </c>
      <c r="BF27" s="2">
        <f t="shared" si="33"/>
        <v>0</v>
      </c>
      <c r="BG27" s="2">
        <v>39728504.565200001</v>
      </c>
      <c r="BH27" s="2">
        <f t="shared" si="34"/>
        <v>39.728504565199998</v>
      </c>
      <c r="BI27" s="2">
        <f t="shared" si="35"/>
        <v>9.9321261412999995</v>
      </c>
      <c r="BJ27" s="2">
        <v>54664577.0933</v>
      </c>
      <c r="BK27" s="2">
        <f t="shared" si="36"/>
        <v>54.664577093299997</v>
      </c>
      <c r="BL27" s="2">
        <f t="shared" si="37"/>
        <v>13.666144273325001</v>
      </c>
      <c r="BM27" s="2">
        <v>305377599.80299997</v>
      </c>
      <c r="BN27" s="2">
        <f t="shared" si="38"/>
        <v>305.37759980299995</v>
      </c>
      <c r="BO27" s="2">
        <f t="shared" si="39"/>
        <v>76.344399950750002</v>
      </c>
      <c r="BP27" s="2">
        <v>229318.538565</v>
      </c>
      <c r="BQ27" s="2">
        <f t="shared" si="40"/>
        <v>0.22931853856500001</v>
      </c>
      <c r="BR27" s="2">
        <f t="shared" si="41"/>
        <v>5.7329634641249995E-2</v>
      </c>
      <c r="BS27" s="2">
        <v>400000000.00006497</v>
      </c>
      <c r="BT27" s="11">
        <v>177</v>
      </c>
      <c r="BU27" s="11">
        <v>1335</v>
      </c>
      <c r="BV27" s="2">
        <v>569.96146788990825</v>
      </c>
      <c r="BW27" s="11">
        <v>79.5</v>
      </c>
      <c r="BX27" s="2">
        <v>211.1375464684015</v>
      </c>
      <c r="BY27" s="11">
        <v>324</v>
      </c>
      <c r="BZ27" s="11">
        <v>71</v>
      </c>
      <c r="CA27" s="11">
        <v>184.43494423791822</v>
      </c>
      <c r="CB27" s="2">
        <v>1225.9052044609666</v>
      </c>
      <c r="CC27" s="11">
        <v>231</v>
      </c>
      <c r="CD27" s="11">
        <v>22</v>
      </c>
      <c r="CE27" s="2">
        <v>1.046</v>
      </c>
      <c r="CF27" s="2">
        <v>73.719750000000005</v>
      </c>
      <c r="CG27" s="2">
        <v>81.874775</v>
      </c>
      <c r="CH27" s="2">
        <v>5.1935000000000002</v>
      </c>
      <c r="CI27" s="2">
        <v>82.607849999999985</v>
      </c>
      <c r="CJ27" s="2">
        <v>5.5687499999999996</v>
      </c>
      <c r="CK27" s="6">
        <v>5988</v>
      </c>
      <c r="CL27" s="2">
        <v>0</v>
      </c>
      <c r="CM27" s="2">
        <v>0</v>
      </c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>
        <v>0</v>
      </c>
      <c r="DG27" s="11">
        <v>0</v>
      </c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t="s">
        <v>57</v>
      </c>
    </row>
    <row r="28" spans="1:130">
      <c r="A28" s="1">
        <v>26</v>
      </c>
      <c r="B28" s="11">
        <v>7</v>
      </c>
      <c r="C28" s="6">
        <v>265310</v>
      </c>
      <c r="D28" s="6">
        <v>7721454</v>
      </c>
      <c r="E28" s="16">
        <v>-41.252000000000002</v>
      </c>
      <c r="F28" s="16">
        <v>-20.591799999999999</v>
      </c>
      <c r="G28" s="2">
        <v>6183724.06231</v>
      </c>
      <c r="H28" s="2">
        <f t="shared" si="0"/>
        <v>6.1837240623099996</v>
      </c>
      <c r="I28" s="2">
        <f t="shared" si="1"/>
        <v>1.5459310155774999</v>
      </c>
      <c r="J28" s="2">
        <v>2127193.4510599999</v>
      </c>
      <c r="K28" s="2">
        <f t="shared" si="2"/>
        <v>2.1271934510599997</v>
      </c>
      <c r="L28" s="2">
        <f t="shared" si="3"/>
        <v>0.53179836276500003</v>
      </c>
      <c r="M28" s="2">
        <v>15009382.7775</v>
      </c>
      <c r="N28" s="2">
        <f t="shared" si="4"/>
        <v>15.009382777499999</v>
      </c>
      <c r="O28" s="2">
        <f t="shared" si="5"/>
        <v>3.7523456943749998</v>
      </c>
      <c r="P28" s="2">
        <v>5207401.4319599997</v>
      </c>
      <c r="Q28" s="2">
        <f t="shared" si="6"/>
        <v>5.2074014319600002</v>
      </c>
      <c r="R28" s="2">
        <f t="shared" si="7"/>
        <v>1.3018503579899998</v>
      </c>
      <c r="S28" s="2">
        <v>100738275.15700001</v>
      </c>
      <c r="T28" s="2">
        <f t="shared" si="8"/>
        <v>100.738275157</v>
      </c>
      <c r="U28" s="2">
        <f t="shared" si="9"/>
        <v>25.184568789250001</v>
      </c>
      <c r="V28" s="2">
        <v>0</v>
      </c>
      <c r="W28" s="2">
        <f t="shared" si="10"/>
        <v>0</v>
      </c>
      <c r="X28" s="2">
        <f t="shared" si="11"/>
        <v>0</v>
      </c>
      <c r="Y28" s="2">
        <v>0</v>
      </c>
      <c r="Z28" s="2">
        <f t="shared" si="12"/>
        <v>0</v>
      </c>
      <c r="AA28" s="2">
        <f t="shared" si="13"/>
        <v>0</v>
      </c>
      <c r="AB28" s="2">
        <v>0</v>
      </c>
      <c r="AC28" s="2">
        <f t="shared" si="14"/>
        <v>0</v>
      </c>
      <c r="AD28" s="2">
        <f t="shared" si="15"/>
        <v>0</v>
      </c>
      <c r="AE28" s="2">
        <v>225015715.99000001</v>
      </c>
      <c r="AF28" s="2">
        <f t="shared" si="16"/>
        <v>225.01571599000002</v>
      </c>
      <c r="AG28" s="2">
        <f t="shared" si="17"/>
        <v>56.253928997500005</v>
      </c>
      <c r="AH28" s="2">
        <v>0</v>
      </c>
      <c r="AI28" s="2">
        <f t="shared" si="18"/>
        <v>0</v>
      </c>
      <c r="AJ28" s="2">
        <f t="shared" si="19"/>
        <v>0</v>
      </c>
      <c r="AK28" s="2">
        <v>0</v>
      </c>
      <c r="AL28" s="2">
        <f t="shared" si="20"/>
        <v>0</v>
      </c>
      <c r="AM28" s="2">
        <f t="shared" si="21"/>
        <v>0</v>
      </c>
      <c r="AN28" s="2">
        <v>600322.35370800004</v>
      </c>
      <c r="AO28" s="2">
        <f t="shared" si="22"/>
        <v>0.60032235370800002</v>
      </c>
      <c r="AP28" s="2">
        <f t="shared" si="23"/>
        <v>0.15008058842700001</v>
      </c>
      <c r="AQ28" s="2">
        <v>45117984.776000001</v>
      </c>
      <c r="AR28" s="2">
        <f t="shared" si="24"/>
        <v>45.117984776</v>
      </c>
      <c r="AS28" s="2">
        <f t="shared" si="25"/>
        <v>11.279496194</v>
      </c>
      <c r="AT28" s="2">
        <v>400000000</v>
      </c>
      <c r="AU28" s="2">
        <v>113060750.836</v>
      </c>
      <c r="AV28" s="2">
        <f t="shared" si="26"/>
        <v>113.060750836</v>
      </c>
      <c r="AW28" s="2">
        <f t="shared" si="27"/>
        <v>28.265187708999999</v>
      </c>
      <c r="AX28" s="2">
        <v>4471998.2518600002</v>
      </c>
      <c r="AY28" s="2">
        <f t="shared" si="28"/>
        <v>4.4719982518600006</v>
      </c>
      <c r="AZ28" s="2">
        <f t="shared" si="29"/>
        <v>1.1179995629650001</v>
      </c>
      <c r="BA28" s="2">
        <v>282467250.912</v>
      </c>
      <c r="BB28" s="2">
        <f t="shared" si="30"/>
        <v>282.467250912</v>
      </c>
      <c r="BC28" s="2">
        <f t="shared" si="31"/>
        <v>70.616812727999999</v>
      </c>
      <c r="BD28" s="2">
        <v>0</v>
      </c>
      <c r="BE28" s="2">
        <f t="shared" si="32"/>
        <v>0</v>
      </c>
      <c r="BF28" s="2">
        <f t="shared" si="33"/>
        <v>0</v>
      </c>
      <c r="BG28" s="2">
        <v>0</v>
      </c>
      <c r="BH28" s="2">
        <f t="shared" si="34"/>
        <v>0</v>
      </c>
      <c r="BI28" s="2">
        <f t="shared" si="35"/>
        <v>0</v>
      </c>
      <c r="BJ28" s="2">
        <v>0</v>
      </c>
      <c r="BK28" s="2">
        <f t="shared" si="36"/>
        <v>0</v>
      </c>
      <c r="BL28" s="2">
        <f t="shared" si="37"/>
        <v>0</v>
      </c>
      <c r="BM28" s="2">
        <v>389556977.264</v>
      </c>
      <c r="BN28" s="2">
        <f t="shared" si="38"/>
        <v>389.55697726400001</v>
      </c>
      <c r="BO28" s="2">
        <f t="shared" si="39"/>
        <v>97.389244316000003</v>
      </c>
      <c r="BP28" s="2">
        <v>10443022.7357</v>
      </c>
      <c r="BQ28" s="2">
        <f t="shared" si="40"/>
        <v>10.4430227357</v>
      </c>
      <c r="BR28" s="2">
        <f t="shared" si="41"/>
        <v>2.6107556839249999</v>
      </c>
      <c r="BS28" s="2">
        <v>399999999.99970001</v>
      </c>
      <c r="BT28" s="11">
        <v>78</v>
      </c>
      <c r="BU28" s="11">
        <v>1211</v>
      </c>
      <c r="BV28" s="2">
        <v>353.96946564885496</v>
      </c>
      <c r="BW28" s="11">
        <v>80</v>
      </c>
      <c r="BX28" s="2">
        <v>226.36153846153846</v>
      </c>
      <c r="BY28" s="11">
        <v>330</v>
      </c>
      <c r="BZ28" s="11">
        <v>80</v>
      </c>
      <c r="CA28" s="11">
        <v>176.45961538461538</v>
      </c>
      <c r="CB28" s="2">
        <v>1162.4307692307693</v>
      </c>
      <c r="CC28" s="11">
        <v>225</v>
      </c>
      <c r="CD28" s="11">
        <v>23</v>
      </c>
      <c r="CE28" s="2">
        <v>1.046</v>
      </c>
      <c r="CF28" s="2">
        <v>81.596299999999999</v>
      </c>
      <c r="CG28" s="2">
        <v>104.76990000000001</v>
      </c>
      <c r="CH28" s="2">
        <v>5.423</v>
      </c>
      <c r="CI28" s="2">
        <v>37.996499999999997</v>
      </c>
      <c r="CJ28" s="2">
        <v>5.8330000000000002</v>
      </c>
      <c r="CK28" s="6">
        <v>6677</v>
      </c>
      <c r="CL28" s="11">
        <v>3</v>
      </c>
      <c r="CM28" s="11">
        <v>12</v>
      </c>
      <c r="CN28" s="11">
        <v>103</v>
      </c>
      <c r="CO28" s="11">
        <v>110</v>
      </c>
      <c r="CP28" s="11">
        <v>107.33333333333333</v>
      </c>
      <c r="CQ28" s="11">
        <v>80</v>
      </c>
      <c r="CR28" s="11">
        <v>240.33333333333334</v>
      </c>
      <c r="CS28" s="11">
        <v>328</v>
      </c>
      <c r="CT28" s="11">
        <v>151</v>
      </c>
      <c r="CU28" s="11">
        <v>174</v>
      </c>
      <c r="CV28" s="11">
        <v>1101</v>
      </c>
      <c r="CW28" s="11">
        <v>191</v>
      </c>
      <c r="CX28" s="11">
        <v>23</v>
      </c>
      <c r="CY28" s="11">
        <v>1.046</v>
      </c>
      <c r="CZ28" s="11">
        <v>81.596299999999999</v>
      </c>
      <c r="DA28" s="11">
        <v>104.76990000000001</v>
      </c>
      <c r="DB28" s="11">
        <v>5.4229999999999992</v>
      </c>
      <c r="DC28" s="11">
        <v>37.996499999999997</v>
      </c>
      <c r="DD28" s="11">
        <v>5.8330000000000011</v>
      </c>
      <c r="DE28" s="11">
        <v>6677</v>
      </c>
      <c r="DF28" s="11">
        <v>9</v>
      </c>
      <c r="DG28" s="11">
        <v>53</v>
      </c>
      <c r="DH28" s="11">
        <v>91</v>
      </c>
      <c r="DI28" s="11">
        <v>414</v>
      </c>
      <c r="DJ28" s="11">
        <v>151.88888888888889</v>
      </c>
      <c r="DK28" s="11">
        <v>79.888888888888886</v>
      </c>
      <c r="DL28" s="11">
        <v>237.88888888888889</v>
      </c>
      <c r="DM28" s="11">
        <v>329</v>
      </c>
      <c r="DN28" s="11">
        <v>126</v>
      </c>
      <c r="DO28" s="11">
        <v>174.88888888888889</v>
      </c>
      <c r="DP28" s="11">
        <v>1114.7777777777778</v>
      </c>
      <c r="DQ28" s="11">
        <v>205</v>
      </c>
      <c r="DR28" s="11">
        <v>23</v>
      </c>
      <c r="DS28" s="11">
        <v>1.046</v>
      </c>
      <c r="DT28" s="11">
        <v>81.596299999999999</v>
      </c>
      <c r="DU28" s="11">
        <v>104.76990000000001</v>
      </c>
      <c r="DV28" s="11">
        <v>5.4230000000000009</v>
      </c>
      <c r="DW28" s="11">
        <v>37.996499999999997</v>
      </c>
      <c r="DX28" s="11">
        <v>5.8329999999999993</v>
      </c>
      <c r="DY28" s="11">
        <v>6677</v>
      </c>
      <c r="DZ28" t="s">
        <v>57</v>
      </c>
    </row>
    <row r="29" spans="1:130">
      <c r="A29" s="1">
        <v>27</v>
      </c>
      <c r="B29" s="11">
        <v>7</v>
      </c>
      <c r="C29" s="6">
        <v>285310</v>
      </c>
      <c r="D29" s="6">
        <v>7721454</v>
      </c>
      <c r="E29" s="16">
        <v>-41.060299999999998</v>
      </c>
      <c r="F29" s="16">
        <v>-20.594200000000001</v>
      </c>
      <c r="G29" s="2">
        <v>0</v>
      </c>
      <c r="H29" s="2">
        <f t="shared" si="0"/>
        <v>0</v>
      </c>
      <c r="I29" s="2">
        <f t="shared" si="1"/>
        <v>0</v>
      </c>
      <c r="J29" s="2">
        <v>440556.36372099997</v>
      </c>
      <c r="K29" s="2">
        <f t="shared" si="2"/>
        <v>0.44055636372099999</v>
      </c>
      <c r="L29" s="2">
        <f t="shared" si="3"/>
        <v>0.11013909093024998</v>
      </c>
      <c r="M29" s="2">
        <v>3462291.95475</v>
      </c>
      <c r="N29" s="2">
        <f t="shared" si="4"/>
        <v>3.46229195475</v>
      </c>
      <c r="O29" s="2">
        <f t="shared" si="5"/>
        <v>0.86557298868749999</v>
      </c>
      <c r="P29" s="2">
        <v>37430580.984899998</v>
      </c>
      <c r="Q29" s="2">
        <f t="shared" si="6"/>
        <v>37.430580984899997</v>
      </c>
      <c r="R29" s="2">
        <f t="shared" si="7"/>
        <v>9.3576452462249993</v>
      </c>
      <c r="S29" s="2">
        <v>158458384.28200001</v>
      </c>
      <c r="T29" s="2">
        <f t="shared" si="8"/>
        <v>158.458384282</v>
      </c>
      <c r="U29" s="2">
        <f t="shared" si="9"/>
        <v>39.614596070499999</v>
      </c>
      <c r="V29" s="2">
        <v>3647176.68053</v>
      </c>
      <c r="W29" s="2">
        <f t="shared" si="10"/>
        <v>3.6471766805299999</v>
      </c>
      <c r="X29" s="2">
        <f t="shared" si="11"/>
        <v>0.91179417013250008</v>
      </c>
      <c r="Y29" s="2">
        <v>0</v>
      </c>
      <c r="Z29" s="2">
        <f t="shared" si="12"/>
        <v>0</v>
      </c>
      <c r="AA29" s="2">
        <f t="shared" si="13"/>
        <v>0</v>
      </c>
      <c r="AB29" s="2">
        <v>0</v>
      </c>
      <c r="AC29" s="2">
        <f t="shared" si="14"/>
        <v>0</v>
      </c>
      <c r="AD29" s="2">
        <f t="shared" si="15"/>
        <v>0</v>
      </c>
      <c r="AE29" s="2">
        <v>144801872.82300001</v>
      </c>
      <c r="AF29" s="2">
        <f t="shared" si="16"/>
        <v>144.80187282300002</v>
      </c>
      <c r="AG29" s="2">
        <f t="shared" si="17"/>
        <v>36.200468205749999</v>
      </c>
      <c r="AH29" s="2">
        <v>0</v>
      </c>
      <c r="AI29" s="2">
        <f t="shared" si="18"/>
        <v>0</v>
      </c>
      <c r="AJ29" s="2">
        <f t="shared" si="19"/>
        <v>0</v>
      </c>
      <c r="AK29" s="2">
        <v>0</v>
      </c>
      <c r="AL29" s="2">
        <f t="shared" si="20"/>
        <v>0</v>
      </c>
      <c r="AM29" s="2">
        <f t="shared" si="21"/>
        <v>0</v>
      </c>
      <c r="AN29" s="2">
        <v>0</v>
      </c>
      <c r="AO29" s="2">
        <f t="shared" si="22"/>
        <v>0</v>
      </c>
      <c r="AP29" s="2">
        <f t="shared" si="23"/>
        <v>0</v>
      </c>
      <c r="AQ29" s="2">
        <v>51759136.910700001</v>
      </c>
      <c r="AR29" s="2">
        <f t="shared" si="24"/>
        <v>51.759136910700001</v>
      </c>
      <c r="AS29" s="2">
        <f t="shared" si="25"/>
        <v>12.939784227675</v>
      </c>
      <c r="AT29" s="2">
        <v>400000000</v>
      </c>
      <c r="AU29" s="2">
        <v>140755734.04499999</v>
      </c>
      <c r="AV29" s="2">
        <f t="shared" si="26"/>
        <v>140.755734045</v>
      </c>
      <c r="AW29" s="2">
        <f t="shared" si="27"/>
        <v>35.188933511249999</v>
      </c>
      <c r="AX29" s="2">
        <v>185940253.546</v>
      </c>
      <c r="AY29" s="2">
        <f t="shared" si="28"/>
        <v>185.94025354600001</v>
      </c>
      <c r="AZ29" s="2">
        <f t="shared" si="29"/>
        <v>46.485063386500002</v>
      </c>
      <c r="BA29" s="2">
        <v>73304012.408800006</v>
      </c>
      <c r="BB29" s="2">
        <f t="shared" si="30"/>
        <v>73.304012408800006</v>
      </c>
      <c r="BC29" s="2">
        <f t="shared" si="31"/>
        <v>18.326003102200001</v>
      </c>
      <c r="BD29" s="2">
        <v>0</v>
      </c>
      <c r="BE29" s="2">
        <f t="shared" si="32"/>
        <v>0</v>
      </c>
      <c r="BF29" s="2">
        <f t="shared" si="33"/>
        <v>0</v>
      </c>
      <c r="BG29" s="2">
        <v>76279229.608199999</v>
      </c>
      <c r="BH29" s="2">
        <f t="shared" si="34"/>
        <v>76.279229608199998</v>
      </c>
      <c r="BI29" s="2">
        <f t="shared" si="35"/>
        <v>19.069807402049999</v>
      </c>
      <c r="BJ29" s="2">
        <v>33909826.119199999</v>
      </c>
      <c r="BK29" s="2">
        <f t="shared" si="36"/>
        <v>33.909826119199998</v>
      </c>
      <c r="BL29" s="2">
        <f t="shared" si="37"/>
        <v>8.4774565297999995</v>
      </c>
      <c r="BM29" s="2">
        <v>89007805.592500001</v>
      </c>
      <c r="BN29" s="2">
        <f t="shared" si="38"/>
        <v>89.007805592500006</v>
      </c>
      <c r="BO29" s="2">
        <f t="shared" si="39"/>
        <v>22.251951398125001</v>
      </c>
      <c r="BP29" s="2">
        <v>200803138.68020001</v>
      </c>
      <c r="BQ29" s="2">
        <f t="shared" si="40"/>
        <v>200.80313868020002</v>
      </c>
      <c r="BR29" s="2">
        <f t="shared" si="41"/>
        <v>50.200784670050005</v>
      </c>
      <c r="BS29" s="2">
        <v>400000000.00010002</v>
      </c>
      <c r="BT29" s="11">
        <v>76</v>
      </c>
      <c r="BU29" s="11">
        <v>1783</v>
      </c>
      <c r="BV29" s="2">
        <v>726.76937269372695</v>
      </c>
      <c r="BW29" s="11">
        <v>80</v>
      </c>
      <c r="BX29" s="2">
        <v>202.47279549718573</v>
      </c>
      <c r="BY29" s="11">
        <v>330</v>
      </c>
      <c r="BZ29" s="11">
        <v>57</v>
      </c>
      <c r="CA29" s="11">
        <v>169.58161350844279</v>
      </c>
      <c r="CB29" s="2">
        <v>1264.7091932457786</v>
      </c>
      <c r="CC29" s="11">
        <v>233</v>
      </c>
      <c r="CD29" s="11">
        <v>25</v>
      </c>
      <c r="CE29" s="2">
        <v>0.94799999999999995</v>
      </c>
      <c r="CF29" s="2">
        <v>81.75354999999999</v>
      </c>
      <c r="CG29" s="2">
        <v>98.656800000000004</v>
      </c>
      <c r="CH29" s="2">
        <v>5.3845000000000001</v>
      </c>
      <c r="CI29" s="2">
        <v>50.503999999999998</v>
      </c>
      <c r="CJ29" s="2">
        <v>5.58</v>
      </c>
      <c r="CK29" s="6">
        <v>6783.5</v>
      </c>
      <c r="CL29" s="2">
        <v>0</v>
      </c>
      <c r="CM29" s="2">
        <v>0</v>
      </c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>
        <v>1</v>
      </c>
      <c r="DG29" s="11">
        <v>6</v>
      </c>
      <c r="DH29" s="11">
        <v>78</v>
      </c>
      <c r="DI29" s="11">
        <v>78</v>
      </c>
      <c r="DJ29" s="11">
        <v>78</v>
      </c>
      <c r="DK29" s="11">
        <v>79</v>
      </c>
      <c r="DL29" s="11">
        <v>244</v>
      </c>
      <c r="DM29" s="11">
        <v>329</v>
      </c>
      <c r="DN29" s="11">
        <v>160</v>
      </c>
      <c r="DO29" s="11">
        <v>169</v>
      </c>
      <c r="DP29" s="11">
        <v>1085</v>
      </c>
      <c r="DQ29" s="11">
        <v>181</v>
      </c>
      <c r="DR29" s="11">
        <v>26</v>
      </c>
      <c r="DS29" s="11">
        <v>1.046</v>
      </c>
      <c r="DT29" s="11">
        <v>81.596299999999999</v>
      </c>
      <c r="DU29" s="11">
        <v>104.76990000000001</v>
      </c>
      <c r="DV29" s="11">
        <v>5.423</v>
      </c>
      <c r="DW29" s="11">
        <v>37.996499999999997</v>
      </c>
      <c r="DX29" s="11">
        <v>5.8330000000000002</v>
      </c>
      <c r="DY29" s="11">
        <v>6677</v>
      </c>
      <c r="DZ29" t="s">
        <v>57</v>
      </c>
    </row>
    <row r="30" spans="1:130">
      <c r="A30" s="1">
        <v>28</v>
      </c>
      <c r="B30" s="11">
        <v>9</v>
      </c>
      <c r="C30" s="6">
        <v>305310</v>
      </c>
      <c r="D30" s="6">
        <v>7721454</v>
      </c>
      <c r="E30" s="16">
        <v>-40.868400000000001</v>
      </c>
      <c r="F30" s="16">
        <v>-20.596299999999999</v>
      </c>
      <c r="G30" s="2">
        <v>0</v>
      </c>
      <c r="H30" s="2">
        <f t="shared" si="0"/>
        <v>0</v>
      </c>
      <c r="I30" s="2">
        <f t="shared" si="1"/>
        <v>0</v>
      </c>
      <c r="J30" s="2">
        <v>71999.466014100006</v>
      </c>
      <c r="K30" s="2">
        <f t="shared" si="2"/>
        <v>7.1999466014100011E-2</v>
      </c>
      <c r="L30" s="2">
        <f t="shared" si="3"/>
        <v>1.7999866503525003E-2</v>
      </c>
      <c r="M30" s="2">
        <v>993149.76458399999</v>
      </c>
      <c r="N30" s="2">
        <f t="shared" si="4"/>
        <v>0.99314976458399995</v>
      </c>
      <c r="O30" s="2">
        <f t="shared" si="5"/>
        <v>0.24828744114600002</v>
      </c>
      <c r="P30" s="2">
        <v>6419533.40778</v>
      </c>
      <c r="Q30" s="2">
        <f t="shared" si="6"/>
        <v>6.4195334077800004</v>
      </c>
      <c r="R30" s="2">
        <f t="shared" si="7"/>
        <v>1.6048833519449999</v>
      </c>
      <c r="S30" s="2">
        <v>146712004.667</v>
      </c>
      <c r="T30" s="2">
        <f t="shared" si="8"/>
        <v>146.712004667</v>
      </c>
      <c r="U30" s="2">
        <f t="shared" si="9"/>
        <v>36.678001166750001</v>
      </c>
      <c r="V30" s="2">
        <v>1876415.0811000001</v>
      </c>
      <c r="W30" s="2">
        <f t="shared" si="10"/>
        <v>1.8764150811</v>
      </c>
      <c r="X30" s="2">
        <f t="shared" si="11"/>
        <v>0.469103770275</v>
      </c>
      <c r="Y30" s="2">
        <v>0</v>
      </c>
      <c r="Z30" s="2">
        <f t="shared" si="12"/>
        <v>0</v>
      </c>
      <c r="AA30" s="2">
        <f t="shared" si="13"/>
        <v>0</v>
      </c>
      <c r="AB30" s="2">
        <v>0</v>
      </c>
      <c r="AC30" s="2">
        <f t="shared" si="14"/>
        <v>0</v>
      </c>
      <c r="AD30" s="2">
        <f t="shared" si="15"/>
        <v>0</v>
      </c>
      <c r="AE30" s="2">
        <v>175883900.192</v>
      </c>
      <c r="AF30" s="2">
        <f t="shared" si="16"/>
        <v>175.883900192</v>
      </c>
      <c r="AG30" s="2">
        <f t="shared" si="17"/>
        <v>43.970975048</v>
      </c>
      <c r="AH30" s="2">
        <v>8999.9370013600001</v>
      </c>
      <c r="AI30" s="2">
        <f t="shared" si="18"/>
        <v>8.9999370013600002E-3</v>
      </c>
      <c r="AJ30" s="2">
        <f t="shared" si="19"/>
        <v>2.24998425034E-3</v>
      </c>
      <c r="AK30" s="2">
        <v>0</v>
      </c>
      <c r="AL30" s="2">
        <f t="shared" si="20"/>
        <v>0</v>
      </c>
      <c r="AM30" s="2">
        <f t="shared" si="21"/>
        <v>0</v>
      </c>
      <c r="AN30" s="2">
        <v>0</v>
      </c>
      <c r="AO30" s="2">
        <f t="shared" si="22"/>
        <v>0</v>
      </c>
      <c r="AP30" s="2">
        <f t="shared" si="23"/>
        <v>0</v>
      </c>
      <c r="AQ30" s="2">
        <v>68033997.484899998</v>
      </c>
      <c r="AR30" s="2">
        <f t="shared" si="24"/>
        <v>68.033997484899999</v>
      </c>
      <c r="AS30" s="2">
        <f t="shared" si="25"/>
        <v>17.008499371225</v>
      </c>
      <c r="AT30" s="2">
        <v>400000000</v>
      </c>
      <c r="AU30" s="2">
        <v>259008484.49200001</v>
      </c>
      <c r="AV30" s="2">
        <f t="shared" si="26"/>
        <v>259.00848449200004</v>
      </c>
      <c r="AW30" s="2">
        <f t="shared" si="27"/>
        <v>64.752121123000009</v>
      </c>
      <c r="AX30" s="2">
        <v>95609585.517399997</v>
      </c>
      <c r="AY30" s="2">
        <f t="shared" si="28"/>
        <v>95.609585517399992</v>
      </c>
      <c r="AZ30" s="2">
        <f t="shared" si="29"/>
        <v>23.902396379349998</v>
      </c>
      <c r="BA30" s="2">
        <v>45381929.990099996</v>
      </c>
      <c r="BB30" s="2">
        <f t="shared" si="30"/>
        <v>45.381929990099998</v>
      </c>
      <c r="BC30" s="2">
        <f t="shared" si="31"/>
        <v>11.345482497524999</v>
      </c>
      <c r="BD30" s="2">
        <v>0</v>
      </c>
      <c r="BE30" s="2">
        <f t="shared" si="32"/>
        <v>0</v>
      </c>
      <c r="BF30" s="2">
        <f t="shared" si="33"/>
        <v>0</v>
      </c>
      <c r="BG30" s="2">
        <v>132613204.19479999</v>
      </c>
      <c r="BH30" s="2">
        <f t="shared" si="34"/>
        <v>132.61320419479998</v>
      </c>
      <c r="BI30" s="2">
        <f t="shared" si="35"/>
        <v>33.153301048699994</v>
      </c>
      <c r="BJ30" s="2">
        <v>180696119.37910002</v>
      </c>
      <c r="BK30" s="2">
        <f t="shared" si="36"/>
        <v>180.69611937910003</v>
      </c>
      <c r="BL30" s="2">
        <f t="shared" si="37"/>
        <v>45.174029844775006</v>
      </c>
      <c r="BM30" s="2">
        <v>75890409.248500004</v>
      </c>
      <c r="BN30" s="2">
        <f t="shared" si="38"/>
        <v>75.890409248500006</v>
      </c>
      <c r="BO30" s="2">
        <f t="shared" si="39"/>
        <v>18.972602312125002</v>
      </c>
      <c r="BP30" s="2">
        <v>10800267.177999999</v>
      </c>
      <c r="BQ30" s="2">
        <f t="shared" si="40"/>
        <v>10.800267177999999</v>
      </c>
      <c r="BR30" s="2">
        <f t="shared" si="41"/>
        <v>2.7000667944999996</v>
      </c>
      <c r="BS30" s="2">
        <v>400000000.00039995</v>
      </c>
      <c r="BT30" s="11">
        <v>109</v>
      </c>
      <c r="BU30" s="11">
        <v>1167</v>
      </c>
      <c r="BV30" s="2">
        <v>702.59232175502746</v>
      </c>
      <c r="BW30" s="11">
        <v>80</v>
      </c>
      <c r="BX30" s="2">
        <v>204.43194192377496</v>
      </c>
      <c r="BY30" s="11">
        <v>318</v>
      </c>
      <c r="BZ30" s="11">
        <v>91</v>
      </c>
      <c r="CA30" s="11">
        <v>161.54446460980037</v>
      </c>
      <c r="CB30" s="2">
        <v>1255.1415607985482</v>
      </c>
      <c r="CC30" s="11">
        <v>214</v>
      </c>
      <c r="CD30" s="11">
        <v>35</v>
      </c>
      <c r="CE30" s="2">
        <v>0.85</v>
      </c>
      <c r="CF30" s="2">
        <v>81.910799999999995</v>
      </c>
      <c r="CG30" s="2">
        <v>92.543700000000001</v>
      </c>
      <c r="CH30" s="2">
        <v>5.3460000000000001</v>
      </c>
      <c r="CI30" s="2">
        <v>63.011499999999998</v>
      </c>
      <c r="CJ30" s="2">
        <v>5.327</v>
      </c>
      <c r="CK30" s="6">
        <v>6890</v>
      </c>
      <c r="CL30" s="2">
        <v>0</v>
      </c>
      <c r="CM30" s="2">
        <v>0</v>
      </c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>
        <v>0</v>
      </c>
      <c r="DG30" s="11">
        <v>0</v>
      </c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t="s">
        <v>57</v>
      </c>
    </row>
    <row r="31" spans="1:130">
      <c r="A31" s="1">
        <v>29</v>
      </c>
      <c r="B31" s="11">
        <v>9</v>
      </c>
      <c r="C31" s="6">
        <v>325310</v>
      </c>
      <c r="D31" s="6">
        <v>7721454</v>
      </c>
      <c r="E31" s="16">
        <v>-40.676600000000001</v>
      </c>
      <c r="F31" s="16">
        <v>-20.598299999999998</v>
      </c>
      <c r="G31" s="2">
        <v>4418062.7414100002</v>
      </c>
      <c r="H31" s="2">
        <f t="shared" si="0"/>
        <v>4.41806274141</v>
      </c>
      <c r="I31" s="2">
        <f t="shared" si="1"/>
        <v>1.1045156853525002</v>
      </c>
      <c r="J31" s="2">
        <v>629092.02466300002</v>
      </c>
      <c r="K31" s="2">
        <f t="shared" si="2"/>
        <v>0.62909202466300007</v>
      </c>
      <c r="L31" s="2">
        <f t="shared" si="3"/>
        <v>0.15727300616575002</v>
      </c>
      <c r="M31" s="2">
        <v>393092.747737</v>
      </c>
      <c r="N31" s="2">
        <f t="shared" si="4"/>
        <v>0.39309274773699998</v>
      </c>
      <c r="O31" s="2">
        <f t="shared" si="5"/>
        <v>9.8273186934250009E-2</v>
      </c>
      <c r="P31" s="2">
        <v>17205477.285799999</v>
      </c>
      <c r="Q31" s="2">
        <f t="shared" si="6"/>
        <v>17.205477285799997</v>
      </c>
      <c r="R31" s="2">
        <f t="shared" si="7"/>
        <v>4.3013693214500002</v>
      </c>
      <c r="S31" s="2">
        <v>175285562.77200001</v>
      </c>
      <c r="T31" s="2">
        <f t="shared" si="8"/>
        <v>175.28556277200002</v>
      </c>
      <c r="U31" s="2">
        <f t="shared" si="9"/>
        <v>43.821390693000005</v>
      </c>
      <c r="V31" s="2">
        <v>316369.27239599999</v>
      </c>
      <c r="W31" s="2">
        <f t="shared" si="10"/>
        <v>0.31636927239599999</v>
      </c>
      <c r="X31" s="2">
        <f t="shared" si="11"/>
        <v>7.9092318098999997E-2</v>
      </c>
      <c r="Y31" s="2">
        <v>0</v>
      </c>
      <c r="Z31" s="2">
        <f t="shared" si="12"/>
        <v>0</v>
      </c>
      <c r="AA31" s="2">
        <f t="shared" si="13"/>
        <v>0</v>
      </c>
      <c r="AB31" s="2">
        <v>0</v>
      </c>
      <c r="AC31" s="2">
        <f t="shared" si="14"/>
        <v>0</v>
      </c>
      <c r="AD31" s="2">
        <f t="shared" si="15"/>
        <v>0</v>
      </c>
      <c r="AE31" s="2">
        <v>156140174.514</v>
      </c>
      <c r="AF31" s="2">
        <f t="shared" si="16"/>
        <v>156.14017451399999</v>
      </c>
      <c r="AG31" s="2">
        <f t="shared" si="17"/>
        <v>39.035043628499999</v>
      </c>
      <c r="AH31" s="2">
        <v>0</v>
      </c>
      <c r="AI31" s="2">
        <f t="shared" si="18"/>
        <v>0</v>
      </c>
      <c r="AJ31" s="2">
        <f t="shared" si="19"/>
        <v>0</v>
      </c>
      <c r="AK31" s="2">
        <v>0</v>
      </c>
      <c r="AL31" s="2">
        <f t="shared" si="20"/>
        <v>0</v>
      </c>
      <c r="AM31" s="2">
        <f t="shared" si="21"/>
        <v>0</v>
      </c>
      <c r="AN31" s="2">
        <v>0</v>
      </c>
      <c r="AO31" s="2">
        <f t="shared" si="22"/>
        <v>0</v>
      </c>
      <c r="AP31" s="2">
        <f t="shared" si="23"/>
        <v>0</v>
      </c>
      <c r="AQ31" s="2">
        <v>45612168.642300002</v>
      </c>
      <c r="AR31" s="2">
        <f t="shared" si="24"/>
        <v>45.612168642300006</v>
      </c>
      <c r="AS31" s="2">
        <f t="shared" si="25"/>
        <v>11.403042160575001</v>
      </c>
      <c r="AT31" s="2">
        <v>400000000</v>
      </c>
      <c r="AU31" s="2">
        <v>102014925.17399999</v>
      </c>
      <c r="AV31" s="2">
        <f t="shared" si="26"/>
        <v>102.014925174</v>
      </c>
      <c r="AW31" s="2">
        <f t="shared" si="27"/>
        <v>25.5037312935</v>
      </c>
      <c r="AX31" s="2">
        <v>0</v>
      </c>
      <c r="AY31" s="2">
        <f t="shared" si="28"/>
        <v>0</v>
      </c>
      <c r="AZ31" s="2">
        <f t="shared" si="29"/>
        <v>0</v>
      </c>
      <c r="BA31" s="2">
        <v>297985074.82599998</v>
      </c>
      <c r="BB31" s="2">
        <f t="shared" si="30"/>
        <v>297.98507482599996</v>
      </c>
      <c r="BC31" s="2">
        <f t="shared" si="31"/>
        <v>74.49626870649999</v>
      </c>
      <c r="BD31" s="2">
        <v>0</v>
      </c>
      <c r="BE31" s="2">
        <f t="shared" si="32"/>
        <v>0</v>
      </c>
      <c r="BF31" s="2">
        <f t="shared" si="33"/>
        <v>0</v>
      </c>
      <c r="BG31" s="2">
        <v>137061166.37709999</v>
      </c>
      <c r="BH31" s="2">
        <f t="shared" si="34"/>
        <v>137.06116637709999</v>
      </c>
      <c r="BI31" s="2">
        <f t="shared" si="35"/>
        <v>34.265291594274998</v>
      </c>
      <c r="BJ31" s="2">
        <v>155772207.17229998</v>
      </c>
      <c r="BK31" s="2">
        <f t="shared" si="36"/>
        <v>155.77220717229997</v>
      </c>
      <c r="BL31" s="2">
        <f t="shared" si="37"/>
        <v>38.943051793074993</v>
      </c>
      <c r="BM31" s="2">
        <v>6203092.6935470002</v>
      </c>
      <c r="BN31" s="2">
        <f t="shared" si="38"/>
        <v>6.2030926935470001</v>
      </c>
      <c r="BO31" s="2">
        <f t="shared" si="39"/>
        <v>1.55077317338675</v>
      </c>
      <c r="BP31" s="2">
        <v>100963533.757</v>
      </c>
      <c r="BQ31" s="2">
        <f t="shared" si="40"/>
        <v>100.96353375699999</v>
      </c>
      <c r="BR31" s="2">
        <f t="shared" si="41"/>
        <v>25.240883439250002</v>
      </c>
      <c r="BS31" s="2">
        <v>399999999.99994695</v>
      </c>
      <c r="BT31" s="11">
        <v>1</v>
      </c>
      <c r="BU31" s="11">
        <v>847</v>
      </c>
      <c r="BV31" s="2">
        <v>298.45776031434184</v>
      </c>
      <c r="BW31" s="11">
        <v>80</v>
      </c>
      <c r="BX31" s="2">
        <v>228.31588785046728</v>
      </c>
      <c r="BY31" s="11">
        <v>322</v>
      </c>
      <c r="BZ31" s="11">
        <v>116</v>
      </c>
      <c r="CA31" s="11">
        <v>149.0429906542056</v>
      </c>
      <c r="CB31" s="2">
        <v>1158.9196261682243</v>
      </c>
      <c r="CC31" s="11">
        <v>202</v>
      </c>
      <c r="CD31" s="11">
        <v>37</v>
      </c>
      <c r="CE31" s="2">
        <v>0.85</v>
      </c>
      <c r="CF31" s="2">
        <v>81.910799999999995</v>
      </c>
      <c r="CG31" s="2">
        <v>92.543700000000001</v>
      </c>
      <c r="CH31" s="2">
        <v>5.3460000000000001</v>
      </c>
      <c r="CI31" s="2">
        <v>63.011499999999998</v>
      </c>
      <c r="CJ31" s="2">
        <v>5.327</v>
      </c>
      <c r="CK31" s="6">
        <v>6890</v>
      </c>
      <c r="CL31" s="2">
        <v>0</v>
      </c>
      <c r="CM31" s="2">
        <v>0</v>
      </c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>
        <v>2</v>
      </c>
      <c r="DG31" s="11">
        <v>7</v>
      </c>
      <c r="DH31" s="11">
        <v>15</v>
      </c>
      <c r="DI31" s="11">
        <v>19</v>
      </c>
      <c r="DJ31" s="11">
        <v>17</v>
      </c>
      <c r="DK31" s="11">
        <v>80</v>
      </c>
      <c r="DL31" s="11">
        <v>244.5</v>
      </c>
      <c r="DM31" s="11">
        <v>317</v>
      </c>
      <c r="DN31" s="11">
        <v>176</v>
      </c>
      <c r="DO31" s="11">
        <v>140.5</v>
      </c>
      <c r="DP31" s="11">
        <v>1088.5</v>
      </c>
      <c r="DQ31" s="11">
        <v>174</v>
      </c>
      <c r="DR31" s="11">
        <v>43</v>
      </c>
      <c r="DS31" s="11">
        <v>0.85</v>
      </c>
      <c r="DT31" s="11">
        <v>81.910799999999995</v>
      </c>
      <c r="DU31" s="11">
        <v>92.543700000000001</v>
      </c>
      <c r="DV31" s="11">
        <v>5.3460000000000001</v>
      </c>
      <c r="DW31" s="11">
        <v>63.011499999999998</v>
      </c>
      <c r="DX31" s="11">
        <v>5.327</v>
      </c>
      <c r="DY31" s="11">
        <v>6890</v>
      </c>
      <c r="DZ31" t="s">
        <v>57</v>
      </c>
    </row>
    <row r="32" spans="1:130">
      <c r="A32" s="1">
        <v>30</v>
      </c>
      <c r="B32" s="11">
        <v>11</v>
      </c>
      <c r="C32" s="6">
        <v>343874</v>
      </c>
      <c r="D32" s="6">
        <v>7723032</v>
      </c>
      <c r="E32" s="16">
        <v>-40.498399999999997</v>
      </c>
      <c r="F32" s="16">
        <v>-20.585699999999999</v>
      </c>
      <c r="G32" s="2">
        <v>12722305.703299999</v>
      </c>
      <c r="H32" s="2">
        <f t="shared" si="0"/>
        <v>12.7223057033</v>
      </c>
      <c r="I32" s="2">
        <f t="shared" si="1"/>
        <v>4.0532853158277113</v>
      </c>
      <c r="J32" s="2">
        <v>12952618.992799999</v>
      </c>
      <c r="K32" s="2">
        <f t="shared" si="2"/>
        <v>12.9526189928</v>
      </c>
      <c r="L32" s="2">
        <f t="shared" si="3"/>
        <v>4.1266623825435493</v>
      </c>
      <c r="M32" s="2">
        <v>7395444.4589799996</v>
      </c>
      <c r="N32" s="2">
        <f t="shared" si="4"/>
        <v>7.3954444589799992</v>
      </c>
      <c r="O32" s="2">
        <f t="shared" si="5"/>
        <v>2.3561646079474183</v>
      </c>
      <c r="P32" s="2">
        <v>8704785.8855300006</v>
      </c>
      <c r="Q32" s="2">
        <f t="shared" si="6"/>
        <v>8.7047858855300007</v>
      </c>
      <c r="R32" s="2">
        <f t="shared" si="7"/>
        <v>2.7733165379048494</v>
      </c>
      <c r="S32" s="2">
        <v>106487892.961</v>
      </c>
      <c r="T32" s="2">
        <f t="shared" si="8"/>
        <v>106.487892961</v>
      </c>
      <c r="U32" s="2">
        <f t="shared" si="9"/>
        <v>33.92669716624529</v>
      </c>
      <c r="V32" s="2">
        <v>132713.05223599999</v>
      </c>
      <c r="W32" s="2">
        <f t="shared" si="10"/>
        <v>0.132713052236</v>
      </c>
      <c r="X32" s="2">
        <f t="shared" si="11"/>
        <v>4.2281947816056993E-2</v>
      </c>
      <c r="Y32" s="2">
        <v>0</v>
      </c>
      <c r="Z32" s="2">
        <f t="shared" si="12"/>
        <v>0</v>
      </c>
      <c r="AA32" s="2">
        <f t="shared" si="13"/>
        <v>0</v>
      </c>
      <c r="AB32" s="2">
        <v>5418451.6227299999</v>
      </c>
      <c r="AC32" s="2">
        <f t="shared" si="14"/>
        <v>5.4184516227300001</v>
      </c>
      <c r="AD32" s="2">
        <f t="shared" si="15"/>
        <v>1.7263011052499353</v>
      </c>
      <c r="AE32" s="2">
        <v>125631702.338</v>
      </c>
      <c r="AF32" s="2">
        <f t="shared" si="16"/>
        <v>125.631702338</v>
      </c>
      <c r="AG32" s="2">
        <f t="shared" si="17"/>
        <v>40.02585271606609</v>
      </c>
      <c r="AH32" s="2">
        <v>9399508.0611199997</v>
      </c>
      <c r="AI32" s="2">
        <f t="shared" si="18"/>
        <v>9.3995080611200006</v>
      </c>
      <c r="AJ32" s="2">
        <f t="shared" si="19"/>
        <v>2.9946527688184341</v>
      </c>
      <c r="AK32" s="2">
        <v>12219574.436899999</v>
      </c>
      <c r="AL32" s="2">
        <f t="shared" si="20"/>
        <v>12.219574436899999</v>
      </c>
      <c r="AM32" s="2">
        <f t="shared" si="21"/>
        <v>3.8931167656113748</v>
      </c>
      <c r="AN32" s="2">
        <v>534254.46529399999</v>
      </c>
      <c r="AO32" s="2">
        <f t="shared" si="22"/>
        <v>0.534254465294</v>
      </c>
      <c r="AP32" s="2">
        <f t="shared" si="23"/>
        <v>0.17021173909772166</v>
      </c>
      <c r="AQ32" s="2">
        <v>12277138.562100001</v>
      </c>
      <c r="AR32" s="2">
        <f t="shared" si="24"/>
        <v>12.277138562100001</v>
      </c>
      <c r="AS32" s="2">
        <f t="shared" si="25"/>
        <v>3.911456509116447</v>
      </c>
      <c r="AT32" s="2">
        <v>313876391.91399997</v>
      </c>
      <c r="AU32" s="2">
        <v>0</v>
      </c>
      <c r="AV32" s="2">
        <f t="shared" si="26"/>
        <v>0</v>
      </c>
      <c r="AW32" s="2">
        <f t="shared" si="27"/>
        <v>0</v>
      </c>
      <c r="AX32" s="2">
        <v>0</v>
      </c>
      <c r="AY32" s="2">
        <f t="shared" si="28"/>
        <v>0</v>
      </c>
      <c r="AZ32" s="2">
        <f t="shared" si="29"/>
        <v>0</v>
      </c>
      <c r="BA32" s="2">
        <v>313876391.91399997</v>
      </c>
      <c r="BB32" s="2">
        <f t="shared" si="30"/>
        <v>313.87639191399995</v>
      </c>
      <c r="BC32" s="2">
        <f t="shared" si="31"/>
        <v>100</v>
      </c>
      <c r="BD32" s="2">
        <v>3681553.4803200001</v>
      </c>
      <c r="BE32" s="2">
        <f t="shared" si="32"/>
        <v>3.6815534803200003</v>
      </c>
      <c r="BF32" s="2">
        <f t="shared" si="33"/>
        <v>1.1729309929523852</v>
      </c>
      <c r="BG32" s="2">
        <v>216395562.68000001</v>
      </c>
      <c r="BH32" s="2">
        <f t="shared" si="34"/>
        <v>216.39556268000001</v>
      </c>
      <c r="BI32" s="2">
        <f t="shared" si="35"/>
        <v>68.942924111122991</v>
      </c>
      <c r="BJ32" s="2">
        <v>0</v>
      </c>
      <c r="BK32" s="2">
        <f t="shared" si="36"/>
        <v>0</v>
      </c>
      <c r="BL32" s="2">
        <f t="shared" si="37"/>
        <v>0</v>
      </c>
      <c r="BM32" s="2">
        <v>18718319.683600001</v>
      </c>
      <c r="BN32" s="2">
        <f t="shared" si="38"/>
        <v>18.718319683600001</v>
      </c>
      <c r="BO32" s="2">
        <f t="shared" si="39"/>
        <v>5.9635959141293737</v>
      </c>
      <c r="BP32" s="2">
        <v>75080956.069600001</v>
      </c>
      <c r="BQ32" s="2">
        <f t="shared" si="40"/>
        <v>75.080956069600006</v>
      </c>
      <c r="BR32" s="2">
        <f t="shared" si="41"/>
        <v>23.920548981642327</v>
      </c>
      <c r="BS32" s="2">
        <v>313876391.91352004</v>
      </c>
      <c r="BT32" s="11">
        <v>-1</v>
      </c>
      <c r="BU32" s="11">
        <v>653</v>
      </c>
      <c r="BV32" s="2">
        <v>126.23846153846154</v>
      </c>
      <c r="BW32" s="11">
        <v>53</v>
      </c>
      <c r="BX32" s="2">
        <v>238.575682382134</v>
      </c>
      <c r="BY32" s="11">
        <v>318</v>
      </c>
      <c r="BZ32" s="11">
        <v>0</v>
      </c>
      <c r="CA32" s="11">
        <v>137.83126550868485</v>
      </c>
      <c r="CB32" s="2">
        <v>1121.0645161290322</v>
      </c>
      <c r="CC32" s="11">
        <v>191</v>
      </c>
      <c r="CD32" s="11">
        <v>0</v>
      </c>
      <c r="CE32" s="2">
        <v>0.85</v>
      </c>
      <c r="CF32" s="2">
        <v>81.910799999999995</v>
      </c>
      <c r="CG32" s="2">
        <v>92.543700000000001</v>
      </c>
      <c r="CH32" s="2">
        <v>5.3460000000000001</v>
      </c>
      <c r="CI32" s="2">
        <v>63.011499999999998</v>
      </c>
      <c r="CJ32" s="2">
        <v>5.327</v>
      </c>
      <c r="CK32" s="6">
        <v>6890</v>
      </c>
      <c r="CL32" s="2">
        <v>0</v>
      </c>
      <c r="CM32" s="2">
        <v>0</v>
      </c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>
        <v>9</v>
      </c>
      <c r="DG32" s="11">
        <v>65</v>
      </c>
      <c r="DH32" s="11">
        <v>12</v>
      </c>
      <c r="DI32" s="11">
        <v>303</v>
      </c>
      <c r="DJ32" s="11">
        <v>139.33333333333334</v>
      </c>
      <c r="DK32" s="11">
        <v>71.111111111111114</v>
      </c>
      <c r="DL32" s="11">
        <v>237.44444444444446</v>
      </c>
      <c r="DM32" s="11">
        <v>317</v>
      </c>
      <c r="DN32" s="11">
        <v>154</v>
      </c>
      <c r="DO32" s="11">
        <v>139.44444444444446</v>
      </c>
      <c r="DP32" s="11">
        <v>1133</v>
      </c>
      <c r="DQ32" s="11">
        <v>185</v>
      </c>
      <c r="DR32" s="11">
        <v>44</v>
      </c>
      <c r="DS32" s="11">
        <v>0.84999999999999987</v>
      </c>
      <c r="DT32" s="11">
        <v>81.910799999999995</v>
      </c>
      <c r="DU32" s="11">
        <v>92.543700000000015</v>
      </c>
      <c r="DV32" s="11">
        <v>5.3459999999999992</v>
      </c>
      <c r="DW32" s="11">
        <v>63.011500000000005</v>
      </c>
      <c r="DX32" s="11">
        <v>5.3269999999999991</v>
      </c>
      <c r="DY32" s="11">
        <v>6890</v>
      </c>
      <c r="DZ32" t="s">
        <v>55</v>
      </c>
    </row>
    <row r="33" spans="1:130">
      <c r="A33" s="1">
        <v>31</v>
      </c>
      <c r="B33" s="11">
        <v>11</v>
      </c>
      <c r="C33" s="6">
        <v>356345</v>
      </c>
      <c r="D33" s="6">
        <v>7729850</v>
      </c>
      <c r="E33" s="16">
        <v>-40.3782</v>
      </c>
      <c r="F33" s="16">
        <v>-20.525099999999998</v>
      </c>
      <c r="G33" s="2">
        <v>319395.13743</v>
      </c>
      <c r="H33" s="2">
        <f t="shared" si="0"/>
        <v>0.31939513742999998</v>
      </c>
      <c r="I33" s="2">
        <f t="shared" si="1"/>
        <v>4.6151560611718709</v>
      </c>
      <c r="J33" s="2">
        <v>2418674.1896600001</v>
      </c>
      <c r="K33" s="2">
        <f t="shared" si="2"/>
        <v>2.4186741896600004</v>
      </c>
      <c r="L33" s="2">
        <f t="shared" si="3"/>
        <v>34.949056946290384</v>
      </c>
      <c r="M33" s="2">
        <v>181818.57503599999</v>
      </c>
      <c r="N33" s="2">
        <f t="shared" si="4"/>
        <v>0.18181857503599999</v>
      </c>
      <c r="O33" s="2">
        <f t="shared" si="5"/>
        <v>2.6272193915129138</v>
      </c>
      <c r="P33" s="2">
        <v>0</v>
      </c>
      <c r="Q33" s="2">
        <f t="shared" si="6"/>
        <v>0</v>
      </c>
      <c r="R33" s="2">
        <f t="shared" si="7"/>
        <v>0</v>
      </c>
      <c r="S33" s="2">
        <v>1631180.49939</v>
      </c>
      <c r="T33" s="2">
        <f t="shared" si="8"/>
        <v>1.6311804993900001</v>
      </c>
      <c r="U33" s="2">
        <f t="shared" si="9"/>
        <v>23.57002873994918</v>
      </c>
      <c r="V33" s="2">
        <v>0</v>
      </c>
      <c r="W33" s="2">
        <f t="shared" si="10"/>
        <v>0</v>
      </c>
      <c r="X33" s="2">
        <f t="shared" si="11"/>
        <v>0</v>
      </c>
      <c r="Y33" s="2">
        <v>0</v>
      </c>
      <c r="Z33" s="2">
        <f t="shared" si="12"/>
        <v>0</v>
      </c>
      <c r="AA33" s="2">
        <f t="shared" si="13"/>
        <v>0</v>
      </c>
      <c r="AB33" s="2">
        <v>0</v>
      </c>
      <c r="AC33" s="2">
        <f t="shared" si="14"/>
        <v>0</v>
      </c>
      <c r="AD33" s="2">
        <f t="shared" si="15"/>
        <v>0</v>
      </c>
      <c r="AE33" s="2">
        <v>1736656.1892299999</v>
      </c>
      <c r="AF33" s="2">
        <f t="shared" si="16"/>
        <v>1.7366561892299999</v>
      </c>
      <c r="AG33" s="2">
        <f t="shared" si="17"/>
        <v>25.094118221048578</v>
      </c>
      <c r="AH33" s="2">
        <v>79010.171801400007</v>
      </c>
      <c r="AI33" s="2">
        <f t="shared" si="18"/>
        <v>7.9010171801400006E-2</v>
      </c>
      <c r="AJ33" s="2">
        <f t="shared" si="19"/>
        <v>1.1416713360684119</v>
      </c>
      <c r="AK33" s="2">
        <v>511708.25814200001</v>
      </c>
      <c r="AL33" s="2">
        <f t="shared" si="20"/>
        <v>0.51170825814200005</v>
      </c>
      <c r="AM33" s="2">
        <f t="shared" si="21"/>
        <v>7.3940182312053304</v>
      </c>
      <c r="AN33" s="2">
        <v>0</v>
      </c>
      <c r="AO33" s="2">
        <f t="shared" si="22"/>
        <v>0</v>
      </c>
      <c r="AP33" s="2">
        <f t="shared" si="23"/>
        <v>0</v>
      </c>
      <c r="AQ33" s="2">
        <v>42127.433353200002</v>
      </c>
      <c r="AR33" s="2">
        <f t="shared" si="24"/>
        <v>4.2127433353200003E-2</v>
      </c>
      <c r="AS33" s="2">
        <f t="shared" si="25"/>
        <v>0.60872773751681175</v>
      </c>
      <c r="AT33" s="2">
        <v>6920570.6848600004</v>
      </c>
      <c r="AU33" s="2">
        <v>0</v>
      </c>
      <c r="AV33" s="2">
        <f t="shared" si="26"/>
        <v>0</v>
      </c>
      <c r="AW33" s="2">
        <f t="shared" si="27"/>
        <v>0</v>
      </c>
      <c r="AX33" s="2">
        <v>0</v>
      </c>
      <c r="AY33" s="2">
        <f t="shared" si="28"/>
        <v>0</v>
      </c>
      <c r="AZ33" s="2">
        <f t="shared" si="29"/>
        <v>0</v>
      </c>
      <c r="BA33" s="2">
        <v>6920570.6848600004</v>
      </c>
      <c r="BB33" s="2">
        <f t="shared" si="30"/>
        <v>6.9205706848600004</v>
      </c>
      <c r="BC33" s="2">
        <f t="shared" si="31"/>
        <v>100</v>
      </c>
      <c r="BD33" s="2">
        <v>91829.408525100007</v>
      </c>
      <c r="BE33" s="2">
        <f t="shared" si="32"/>
        <v>9.1829408525100006E-2</v>
      </c>
      <c r="BF33" s="2">
        <f t="shared" si="33"/>
        <v>1.3269051456405674</v>
      </c>
      <c r="BG33" s="2">
        <v>0</v>
      </c>
      <c r="BH33" s="2">
        <f t="shared" si="34"/>
        <v>0</v>
      </c>
      <c r="BI33" s="2">
        <f t="shared" si="35"/>
        <v>0</v>
      </c>
      <c r="BJ33" s="2">
        <v>0</v>
      </c>
      <c r="BK33" s="2">
        <f t="shared" si="36"/>
        <v>0</v>
      </c>
      <c r="BL33" s="2">
        <f t="shared" si="37"/>
        <v>0</v>
      </c>
      <c r="BM33" s="2">
        <v>0</v>
      </c>
      <c r="BN33" s="2">
        <f t="shared" si="38"/>
        <v>0</v>
      </c>
      <c r="BO33" s="2">
        <f t="shared" si="39"/>
        <v>0</v>
      </c>
      <c r="BP33" s="2">
        <v>6828741.2763299998</v>
      </c>
      <c r="BQ33" s="2">
        <f t="shared" si="40"/>
        <v>6.8287412763299997</v>
      </c>
      <c r="BR33" s="2">
        <f t="shared" si="41"/>
        <v>98.673094854288621</v>
      </c>
      <c r="BS33" s="2">
        <v>6920570.6848550998</v>
      </c>
      <c r="BT33" s="11">
        <v>0</v>
      </c>
      <c r="BU33" s="11">
        <v>28</v>
      </c>
      <c r="BV33" s="2">
        <v>10.857142857142858</v>
      </c>
      <c r="BW33" s="11">
        <v>39.5</v>
      </c>
      <c r="BX33" s="2">
        <v>223.36363636363637</v>
      </c>
      <c r="BY33" s="11">
        <v>316</v>
      </c>
      <c r="BZ33" s="11">
        <v>0</v>
      </c>
      <c r="CA33" s="11">
        <v>119.90909090909091</v>
      </c>
      <c r="CB33" s="2">
        <v>1011.2727272727273</v>
      </c>
      <c r="CC33" s="11">
        <v>176</v>
      </c>
      <c r="CD33" s="11">
        <v>0</v>
      </c>
      <c r="CE33" s="2"/>
      <c r="CF33" s="2"/>
      <c r="CG33" s="2"/>
      <c r="CH33" s="2"/>
      <c r="CI33" s="2"/>
      <c r="CJ33" s="2"/>
      <c r="CK33" s="6"/>
      <c r="CL33" s="2">
        <v>0</v>
      </c>
      <c r="CM33" s="2">
        <v>0</v>
      </c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>
        <v>0</v>
      </c>
      <c r="DG33" s="11">
        <v>0</v>
      </c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t="s">
        <v>55</v>
      </c>
    </row>
    <row r="34" spans="1:130">
      <c r="A34" s="1">
        <v>32</v>
      </c>
      <c r="B34" s="11">
        <v>5</v>
      </c>
      <c r="C34" s="6">
        <v>209902</v>
      </c>
      <c r="D34" s="6">
        <v>7742527</v>
      </c>
      <c r="E34" s="16">
        <v>-41.779800000000002</v>
      </c>
      <c r="F34" s="16">
        <v>-20.393899999999999</v>
      </c>
      <c r="G34" s="2">
        <v>0</v>
      </c>
      <c r="H34" s="2">
        <f t="shared" si="0"/>
        <v>0</v>
      </c>
      <c r="I34" s="2">
        <f t="shared" si="1"/>
        <v>0</v>
      </c>
      <c r="J34" s="2">
        <v>0</v>
      </c>
      <c r="K34" s="2">
        <f t="shared" si="2"/>
        <v>0</v>
      </c>
      <c r="L34" s="2">
        <f t="shared" si="3"/>
        <v>0</v>
      </c>
      <c r="M34" s="2">
        <v>4629689.0584899997</v>
      </c>
      <c r="N34" s="2">
        <f t="shared" si="4"/>
        <v>4.6296890584899995</v>
      </c>
      <c r="O34" s="2">
        <f t="shared" si="5"/>
        <v>2.252061806762224</v>
      </c>
      <c r="P34" s="2">
        <v>0</v>
      </c>
      <c r="Q34" s="2">
        <f t="shared" si="6"/>
        <v>0</v>
      </c>
      <c r="R34" s="2">
        <f t="shared" si="7"/>
        <v>0</v>
      </c>
      <c r="S34" s="2">
        <v>86704943.941100001</v>
      </c>
      <c r="T34" s="2">
        <f t="shared" si="8"/>
        <v>86.704943941099998</v>
      </c>
      <c r="U34" s="2">
        <f t="shared" si="9"/>
        <v>42.176675418218643</v>
      </c>
      <c r="V34" s="2">
        <v>449691.99867599999</v>
      </c>
      <c r="W34" s="2">
        <f t="shared" si="10"/>
        <v>0.44969199867600002</v>
      </c>
      <c r="X34" s="2">
        <f t="shared" si="11"/>
        <v>0.21874777382027843</v>
      </c>
      <c r="Y34" s="2">
        <v>0</v>
      </c>
      <c r="Z34" s="2">
        <f t="shared" si="12"/>
        <v>0</v>
      </c>
      <c r="AA34" s="2">
        <f t="shared" si="13"/>
        <v>0</v>
      </c>
      <c r="AB34" s="2">
        <v>0</v>
      </c>
      <c r="AC34" s="2">
        <f t="shared" si="14"/>
        <v>0</v>
      </c>
      <c r="AD34" s="2">
        <f t="shared" si="15"/>
        <v>0</v>
      </c>
      <c r="AE34" s="2">
        <v>68928943.437600002</v>
      </c>
      <c r="AF34" s="2">
        <f t="shared" si="16"/>
        <v>68.928943437599997</v>
      </c>
      <c r="AG34" s="2">
        <f t="shared" si="17"/>
        <v>33.52973362468591</v>
      </c>
      <c r="AH34" s="2">
        <v>0</v>
      </c>
      <c r="AI34" s="2">
        <f t="shared" si="18"/>
        <v>0</v>
      </c>
      <c r="AJ34" s="2">
        <f t="shared" si="19"/>
        <v>0</v>
      </c>
      <c r="AK34" s="2">
        <v>0</v>
      </c>
      <c r="AL34" s="2">
        <f t="shared" si="20"/>
        <v>0</v>
      </c>
      <c r="AM34" s="2">
        <f t="shared" si="21"/>
        <v>0</v>
      </c>
      <c r="AN34" s="2">
        <v>0</v>
      </c>
      <c r="AO34" s="2">
        <f t="shared" si="22"/>
        <v>0</v>
      </c>
      <c r="AP34" s="2">
        <f t="shared" si="23"/>
        <v>0</v>
      </c>
      <c r="AQ34" s="2">
        <v>44862308.000600003</v>
      </c>
      <c r="AR34" s="2">
        <f t="shared" si="24"/>
        <v>44.862308000600002</v>
      </c>
      <c r="AS34" s="2">
        <f t="shared" si="25"/>
        <v>21.822780997803559</v>
      </c>
      <c r="AT34" s="2">
        <v>205575577.215</v>
      </c>
      <c r="AU34" s="2">
        <v>4121993.7357800002</v>
      </c>
      <c r="AV34" s="2">
        <f t="shared" si="26"/>
        <v>4.1219937357800003</v>
      </c>
      <c r="AW34" s="2">
        <f t="shared" si="27"/>
        <v>2.0050989478526611</v>
      </c>
      <c r="AX34" s="2">
        <v>185291039.25299999</v>
      </c>
      <c r="AY34" s="2">
        <f t="shared" si="28"/>
        <v>185.29103925299998</v>
      </c>
      <c r="AZ34" s="2">
        <f t="shared" si="29"/>
        <v>90.132807487736954</v>
      </c>
      <c r="BA34" s="2">
        <v>16162544.226</v>
      </c>
      <c r="BB34" s="2">
        <f t="shared" si="30"/>
        <v>16.162544226000001</v>
      </c>
      <c r="BC34" s="2">
        <f t="shared" si="31"/>
        <v>7.8620935643033603</v>
      </c>
      <c r="BD34" s="2">
        <v>0</v>
      </c>
      <c r="BE34" s="2">
        <f t="shared" si="32"/>
        <v>0</v>
      </c>
      <c r="BF34" s="2">
        <f t="shared" si="33"/>
        <v>0</v>
      </c>
      <c r="BG34" s="2">
        <v>134422607.80000001</v>
      </c>
      <c r="BH34" s="2">
        <f t="shared" si="34"/>
        <v>134.42260780000001</v>
      </c>
      <c r="BI34" s="2">
        <f t="shared" si="35"/>
        <v>65.388413167102485</v>
      </c>
      <c r="BJ34" s="2">
        <v>0</v>
      </c>
      <c r="BK34" s="2">
        <f t="shared" si="36"/>
        <v>0</v>
      </c>
      <c r="BL34" s="2">
        <f t="shared" si="37"/>
        <v>0</v>
      </c>
      <c r="BM34" s="2">
        <v>69844032.793500006</v>
      </c>
      <c r="BN34" s="2">
        <f t="shared" si="38"/>
        <v>69.844032793500006</v>
      </c>
      <c r="BO34" s="2">
        <f t="shared" si="39"/>
        <v>33.974868872898277</v>
      </c>
      <c r="BP34" s="2">
        <v>1308936.6212200001</v>
      </c>
      <c r="BQ34" s="2">
        <f t="shared" si="40"/>
        <v>1.30893662122</v>
      </c>
      <c r="BR34" s="2">
        <f t="shared" si="41"/>
        <v>0.63671795986303203</v>
      </c>
      <c r="BS34" s="2">
        <v>205575577.21472001</v>
      </c>
      <c r="BT34" s="11">
        <v>621</v>
      </c>
      <c r="BU34" s="11">
        <v>2663</v>
      </c>
      <c r="BV34" s="2">
        <v>1556.5803278688525</v>
      </c>
      <c r="BW34" s="11">
        <v>80</v>
      </c>
      <c r="BX34" s="2">
        <v>153.83720930232559</v>
      </c>
      <c r="BY34" s="11">
        <v>298</v>
      </c>
      <c r="BZ34" s="11">
        <v>11</v>
      </c>
      <c r="CA34" s="11">
        <v>181.34219269102991</v>
      </c>
      <c r="CB34" s="2">
        <v>1513.9800664451827</v>
      </c>
      <c r="CC34" s="11">
        <v>279</v>
      </c>
      <c r="CD34" s="11">
        <v>18</v>
      </c>
      <c r="CE34" s="2">
        <v>1.046</v>
      </c>
      <c r="CF34" s="2">
        <v>74.349199999999996</v>
      </c>
      <c r="CG34" s="2">
        <v>79.504199999999997</v>
      </c>
      <c r="CH34" s="2">
        <v>5.47</v>
      </c>
      <c r="CI34" s="2">
        <v>86.747699999999995</v>
      </c>
      <c r="CJ34" s="2">
        <v>5.431</v>
      </c>
      <c r="CK34" s="6">
        <v>5580</v>
      </c>
      <c r="CL34" s="2">
        <v>0</v>
      </c>
      <c r="CM34" s="2">
        <v>0</v>
      </c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>
        <v>0</v>
      </c>
      <c r="DG34" s="11">
        <v>0</v>
      </c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  <c r="DU34" s="11"/>
      <c r="DV34" s="11"/>
      <c r="DW34" s="11"/>
      <c r="DX34" s="11"/>
      <c r="DY34" s="11"/>
      <c r="DZ34" t="s">
        <v>55</v>
      </c>
    </row>
    <row r="35" spans="1:130">
      <c r="A35" s="1">
        <v>33</v>
      </c>
      <c r="B35" s="11">
        <v>5</v>
      </c>
      <c r="C35" s="6">
        <v>225310</v>
      </c>
      <c r="D35" s="6">
        <v>7741454</v>
      </c>
      <c r="E35" s="16">
        <v>-41.6325</v>
      </c>
      <c r="F35" s="16">
        <v>-20.405799999999999</v>
      </c>
      <c r="G35" s="2">
        <v>0</v>
      </c>
      <c r="H35" s="2">
        <f t="shared" si="0"/>
        <v>0</v>
      </c>
      <c r="I35" s="2">
        <f t="shared" si="1"/>
        <v>0</v>
      </c>
      <c r="J35" s="2">
        <v>581116.84840000002</v>
      </c>
      <c r="K35" s="2">
        <f t="shared" si="2"/>
        <v>0.5811168484</v>
      </c>
      <c r="L35" s="2">
        <f t="shared" si="3"/>
        <v>0.1452792121</v>
      </c>
      <c r="M35" s="2">
        <v>3891600.3549199998</v>
      </c>
      <c r="N35" s="2">
        <f t="shared" si="4"/>
        <v>3.89160035492</v>
      </c>
      <c r="O35" s="2">
        <f t="shared" si="5"/>
        <v>0.97290008872999989</v>
      </c>
      <c r="P35" s="2">
        <v>3766533.5076199998</v>
      </c>
      <c r="Q35" s="2">
        <f t="shared" si="6"/>
        <v>3.7665335076199997</v>
      </c>
      <c r="R35" s="2">
        <f t="shared" si="7"/>
        <v>0.94163337690499993</v>
      </c>
      <c r="S35" s="2">
        <v>85887944.933699995</v>
      </c>
      <c r="T35" s="2">
        <f t="shared" si="8"/>
        <v>85.887944933699998</v>
      </c>
      <c r="U35" s="2">
        <f t="shared" si="9"/>
        <v>21.471986233425</v>
      </c>
      <c r="V35" s="2">
        <v>1529403.2723999999</v>
      </c>
      <c r="W35" s="2">
        <f t="shared" si="10"/>
        <v>1.5294032724</v>
      </c>
      <c r="X35" s="2">
        <f t="shared" si="11"/>
        <v>0.38235081809999999</v>
      </c>
      <c r="Y35" s="2">
        <v>0</v>
      </c>
      <c r="Z35" s="2">
        <f t="shared" si="12"/>
        <v>0</v>
      </c>
      <c r="AA35" s="2">
        <f t="shared" si="13"/>
        <v>0</v>
      </c>
      <c r="AB35" s="2">
        <v>0</v>
      </c>
      <c r="AC35" s="2">
        <f t="shared" si="14"/>
        <v>0</v>
      </c>
      <c r="AD35" s="2">
        <f t="shared" si="15"/>
        <v>0</v>
      </c>
      <c r="AE35" s="2">
        <v>233919828.35499999</v>
      </c>
      <c r="AF35" s="2">
        <f t="shared" si="16"/>
        <v>233.91982835499999</v>
      </c>
      <c r="AG35" s="2">
        <f t="shared" si="17"/>
        <v>58.479957088749998</v>
      </c>
      <c r="AH35" s="2">
        <v>0</v>
      </c>
      <c r="AI35" s="2">
        <f t="shared" si="18"/>
        <v>0</v>
      </c>
      <c r="AJ35" s="2">
        <f t="shared" si="19"/>
        <v>0</v>
      </c>
      <c r="AK35" s="2">
        <v>0</v>
      </c>
      <c r="AL35" s="2">
        <f t="shared" si="20"/>
        <v>0</v>
      </c>
      <c r="AM35" s="2">
        <f t="shared" si="21"/>
        <v>0</v>
      </c>
      <c r="AN35" s="2">
        <v>3406.4099744099999</v>
      </c>
      <c r="AO35" s="2">
        <f t="shared" si="22"/>
        <v>3.4064099744099997E-3</v>
      </c>
      <c r="AP35" s="2">
        <f t="shared" si="23"/>
        <v>8.5160249360250004E-4</v>
      </c>
      <c r="AQ35" s="2">
        <v>70420166.318399996</v>
      </c>
      <c r="AR35" s="2">
        <f t="shared" si="24"/>
        <v>70.420166318399993</v>
      </c>
      <c r="AS35" s="2">
        <f t="shared" si="25"/>
        <v>17.605041579599998</v>
      </c>
      <c r="AT35" s="2">
        <v>400000000</v>
      </c>
      <c r="AU35" s="2">
        <v>188467868.16499999</v>
      </c>
      <c r="AV35" s="2">
        <f t="shared" si="26"/>
        <v>188.467868165</v>
      </c>
      <c r="AW35" s="2">
        <f t="shared" si="27"/>
        <v>47.11696704125</v>
      </c>
      <c r="AX35" s="2">
        <v>211532131.83500001</v>
      </c>
      <c r="AY35" s="2">
        <f t="shared" si="28"/>
        <v>211.532131835</v>
      </c>
      <c r="AZ35" s="2">
        <f t="shared" si="29"/>
        <v>52.88303295875</v>
      </c>
      <c r="BA35" s="2">
        <v>0</v>
      </c>
      <c r="BB35" s="2">
        <f t="shared" si="30"/>
        <v>0</v>
      </c>
      <c r="BC35" s="2">
        <f t="shared" si="31"/>
        <v>0</v>
      </c>
      <c r="BD35" s="2">
        <v>0</v>
      </c>
      <c r="BE35" s="2">
        <f t="shared" si="32"/>
        <v>0</v>
      </c>
      <c r="BF35" s="2">
        <f t="shared" si="33"/>
        <v>0</v>
      </c>
      <c r="BG35" s="2">
        <v>204451354.664</v>
      </c>
      <c r="BH35" s="2">
        <f t="shared" si="34"/>
        <v>204.45135466400001</v>
      </c>
      <c r="BI35" s="2">
        <f t="shared" si="35"/>
        <v>51.112838666000002</v>
      </c>
      <c r="BJ35" s="2">
        <v>45457994.157899998</v>
      </c>
      <c r="BK35" s="2">
        <f t="shared" si="36"/>
        <v>45.457994157899996</v>
      </c>
      <c r="BL35" s="2">
        <f t="shared" si="37"/>
        <v>11.364498539475001</v>
      </c>
      <c r="BM35" s="2">
        <v>148351866.99200001</v>
      </c>
      <c r="BN35" s="2">
        <f t="shared" si="38"/>
        <v>148.35186699200003</v>
      </c>
      <c r="BO35" s="2">
        <f t="shared" si="39"/>
        <v>37.087966747999999</v>
      </c>
      <c r="BP35" s="2">
        <v>1738784.1867</v>
      </c>
      <c r="BQ35" s="2">
        <f t="shared" si="40"/>
        <v>1.7387841867</v>
      </c>
      <c r="BR35" s="2">
        <f t="shared" si="41"/>
        <v>0.434696046675</v>
      </c>
      <c r="BS35" s="2">
        <v>400000000.00059998</v>
      </c>
      <c r="BT35" s="11">
        <v>578</v>
      </c>
      <c r="BU35" s="11">
        <v>1273</v>
      </c>
      <c r="BV35" s="2">
        <v>842.88246268656712</v>
      </c>
      <c r="BW35" s="11">
        <v>80.5</v>
      </c>
      <c r="BX35" s="2">
        <v>194.08333333333334</v>
      </c>
      <c r="BY35" s="11">
        <v>300</v>
      </c>
      <c r="BZ35" s="11">
        <v>69</v>
      </c>
      <c r="CA35" s="11">
        <v>193.27407407407406</v>
      </c>
      <c r="CB35" s="2">
        <v>1307.8370370370371</v>
      </c>
      <c r="CC35" s="11">
        <v>244</v>
      </c>
      <c r="CD35" s="11">
        <v>19</v>
      </c>
      <c r="CE35" s="2">
        <v>1.046</v>
      </c>
      <c r="CF35" s="2">
        <v>74.349199999999996</v>
      </c>
      <c r="CG35" s="2">
        <v>79.504199999999997</v>
      </c>
      <c r="CH35" s="2">
        <v>5.47</v>
      </c>
      <c r="CI35" s="2">
        <v>86.747699999999995</v>
      </c>
      <c r="CJ35" s="2">
        <v>5.431</v>
      </c>
      <c r="CK35" s="6">
        <v>5580</v>
      </c>
      <c r="CL35" s="2">
        <v>0</v>
      </c>
      <c r="CM35" s="2">
        <v>0</v>
      </c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>
        <v>1</v>
      </c>
      <c r="DG35" s="11">
        <v>2</v>
      </c>
      <c r="DH35" s="11">
        <v>942</v>
      </c>
      <c r="DI35" s="11">
        <v>942</v>
      </c>
      <c r="DJ35" s="11">
        <v>942</v>
      </c>
      <c r="DK35" s="11">
        <v>80</v>
      </c>
      <c r="DL35" s="11">
        <v>184</v>
      </c>
      <c r="DM35" s="11">
        <v>276</v>
      </c>
      <c r="DN35" s="11">
        <v>81</v>
      </c>
      <c r="DO35" s="11">
        <v>195</v>
      </c>
      <c r="DP35" s="11">
        <v>1355</v>
      </c>
      <c r="DQ35" s="11">
        <v>234</v>
      </c>
      <c r="DR35" s="11">
        <v>21</v>
      </c>
      <c r="DS35" s="11">
        <v>1.046</v>
      </c>
      <c r="DT35" s="11">
        <v>74.349199999999996</v>
      </c>
      <c r="DU35" s="11">
        <v>79.504199999999997</v>
      </c>
      <c r="DV35" s="11">
        <v>5.47</v>
      </c>
      <c r="DW35" s="11">
        <v>86.747699999999995</v>
      </c>
      <c r="DX35" s="11">
        <v>5.431</v>
      </c>
      <c r="DY35" s="11">
        <v>5580</v>
      </c>
      <c r="DZ35" t="s">
        <v>57</v>
      </c>
    </row>
    <row r="36" spans="1:130">
      <c r="A36" s="1">
        <v>34</v>
      </c>
      <c r="B36" s="11">
        <v>5</v>
      </c>
      <c r="C36" s="6">
        <v>245310</v>
      </c>
      <c r="D36" s="6">
        <v>7741454</v>
      </c>
      <c r="E36" s="16">
        <v>-41.440899999999999</v>
      </c>
      <c r="F36" s="16">
        <v>-20.4086</v>
      </c>
      <c r="G36" s="2">
        <v>0</v>
      </c>
      <c r="H36" s="2">
        <f t="shared" si="0"/>
        <v>0</v>
      </c>
      <c r="I36" s="2">
        <f t="shared" si="1"/>
        <v>0</v>
      </c>
      <c r="J36" s="2">
        <v>1084345.1355999999</v>
      </c>
      <c r="K36" s="2">
        <f t="shared" si="2"/>
        <v>1.0843451356</v>
      </c>
      <c r="L36" s="2">
        <f t="shared" si="3"/>
        <v>0.2710862839</v>
      </c>
      <c r="M36" s="2">
        <v>8798191.6240200009</v>
      </c>
      <c r="N36" s="2">
        <f t="shared" si="4"/>
        <v>8.7981916240200011</v>
      </c>
      <c r="O36" s="2">
        <f t="shared" si="5"/>
        <v>2.1995479060050003</v>
      </c>
      <c r="P36" s="2">
        <v>5881801.5561499996</v>
      </c>
      <c r="Q36" s="2">
        <f t="shared" si="6"/>
        <v>5.8818015561499992</v>
      </c>
      <c r="R36" s="2">
        <f t="shared" si="7"/>
        <v>1.4704503890374998</v>
      </c>
      <c r="S36" s="2">
        <v>114727348.63699999</v>
      </c>
      <c r="T36" s="2">
        <f t="shared" si="8"/>
        <v>114.72734863699999</v>
      </c>
      <c r="U36" s="2">
        <f t="shared" si="9"/>
        <v>28.681837159250001</v>
      </c>
      <c r="V36" s="2">
        <v>877338.56277099997</v>
      </c>
      <c r="W36" s="2">
        <f t="shared" si="10"/>
        <v>0.87733856277099997</v>
      </c>
      <c r="X36" s="2">
        <f t="shared" si="11"/>
        <v>0.21933464069274999</v>
      </c>
      <c r="Y36" s="2">
        <v>0</v>
      </c>
      <c r="Z36" s="2">
        <f t="shared" si="12"/>
        <v>0</v>
      </c>
      <c r="AA36" s="2">
        <f t="shared" si="13"/>
        <v>0</v>
      </c>
      <c r="AB36" s="2">
        <v>0</v>
      </c>
      <c r="AC36" s="2">
        <f t="shared" si="14"/>
        <v>0</v>
      </c>
      <c r="AD36" s="2">
        <f t="shared" si="15"/>
        <v>0</v>
      </c>
      <c r="AE36" s="2">
        <v>216625280.72999999</v>
      </c>
      <c r="AF36" s="2">
        <f t="shared" si="16"/>
        <v>216.62528072999999</v>
      </c>
      <c r="AG36" s="2">
        <f t="shared" si="17"/>
        <v>54.156320182499996</v>
      </c>
      <c r="AH36" s="2">
        <v>0</v>
      </c>
      <c r="AI36" s="2">
        <f t="shared" si="18"/>
        <v>0</v>
      </c>
      <c r="AJ36" s="2">
        <f t="shared" si="19"/>
        <v>0</v>
      </c>
      <c r="AK36" s="2">
        <v>0</v>
      </c>
      <c r="AL36" s="2">
        <f t="shared" si="20"/>
        <v>0</v>
      </c>
      <c r="AM36" s="2">
        <f t="shared" si="21"/>
        <v>0</v>
      </c>
      <c r="AN36" s="2">
        <v>0</v>
      </c>
      <c r="AO36" s="2">
        <f t="shared" si="22"/>
        <v>0</v>
      </c>
      <c r="AP36" s="2">
        <f t="shared" si="23"/>
        <v>0</v>
      </c>
      <c r="AQ36" s="2">
        <v>52005693.754100002</v>
      </c>
      <c r="AR36" s="2">
        <f t="shared" si="24"/>
        <v>52.005693754100001</v>
      </c>
      <c r="AS36" s="2">
        <f t="shared" si="25"/>
        <v>13.001423438525</v>
      </c>
      <c r="AT36" s="2">
        <v>400000000</v>
      </c>
      <c r="AU36" s="2">
        <v>255795337.79899999</v>
      </c>
      <c r="AV36" s="2">
        <f t="shared" si="26"/>
        <v>255.79533779899998</v>
      </c>
      <c r="AW36" s="2">
        <f t="shared" si="27"/>
        <v>63.948834449750002</v>
      </c>
      <c r="AX36" s="2">
        <v>136953264.03600001</v>
      </c>
      <c r="AY36" s="2">
        <f t="shared" si="28"/>
        <v>136.95326403600001</v>
      </c>
      <c r="AZ36" s="2">
        <f t="shared" si="29"/>
        <v>34.238316009000002</v>
      </c>
      <c r="BA36" s="2">
        <v>7251398.1648199996</v>
      </c>
      <c r="BB36" s="2">
        <f t="shared" si="30"/>
        <v>7.2513981648199994</v>
      </c>
      <c r="BC36" s="2">
        <f t="shared" si="31"/>
        <v>1.8128495412049999</v>
      </c>
      <c r="BD36" s="2">
        <v>0</v>
      </c>
      <c r="BE36" s="2">
        <f t="shared" si="32"/>
        <v>0</v>
      </c>
      <c r="BF36" s="2">
        <f t="shared" si="33"/>
        <v>0</v>
      </c>
      <c r="BG36" s="2">
        <v>206476405.24110001</v>
      </c>
      <c r="BH36" s="2">
        <f t="shared" si="34"/>
        <v>206.47640524110003</v>
      </c>
      <c r="BI36" s="2">
        <f t="shared" si="35"/>
        <v>51.619101310275006</v>
      </c>
      <c r="BJ36" s="2">
        <v>34878850.210900001</v>
      </c>
      <c r="BK36" s="2">
        <f t="shared" si="36"/>
        <v>34.878850210899998</v>
      </c>
      <c r="BL36" s="2">
        <f t="shared" si="37"/>
        <v>8.7197125527250012</v>
      </c>
      <c r="BM36" s="2">
        <v>6610953.9232114004</v>
      </c>
      <c r="BN36" s="2">
        <f t="shared" si="38"/>
        <v>6.6109539232114001</v>
      </c>
      <c r="BO36" s="2">
        <f t="shared" si="39"/>
        <v>1.65273848080285</v>
      </c>
      <c r="BP36" s="2">
        <v>152033790.625</v>
      </c>
      <c r="BQ36" s="2">
        <f t="shared" si="40"/>
        <v>152.03379062499999</v>
      </c>
      <c r="BR36" s="2">
        <f t="shared" si="41"/>
        <v>38.008447656249999</v>
      </c>
      <c r="BS36" s="2">
        <v>400000000.00021142</v>
      </c>
      <c r="BT36" s="11">
        <v>374</v>
      </c>
      <c r="BU36" s="11">
        <v>1498</v>
      </c>
      <c r="BV36" s="2">
        <v>786.81644359464622</v>
      </c>
      <c r="BW36" s="11">
        <v>80.5</v>
      </c>
      <c r="BX36" s="2">
        <v>199.08082706766916</v>
      </c>
      <c r="BY36" s="11">
        <v>313</v>
      </c>
      <c r="BZ36" s="11">
        <v>64</v>
      </c>
      <c r="CA36" s="11">
        <v>185.95488721804512</v>
      </c>
      <c r="CB36" s="2">
        <v>1287.3533834586467</v>
      </c>
      <c r="CC36" s="11">
        <v>241</v>
      </c>
      <c r="CD36" s="11">
        <v>21</v>
      </c>
      <c r="CE36" s="2">
        <v>1.046</v>
      </c>
      <c r="CF36" s="2">
        <v>74.522266666666667</v>
      </c>
      <c r="CG36" s="2">
        <v>84.571100000000001</v>
      </c>
      <c r="CH36" s="2">
        <v>5.2359999999999998</v>
      </c>
      <c r="CI36" s="2">
        <v>76.417633333333328</v>
      </c>
      <c r="CJ36" s="2">
        <v>5.5783333333333331</v>
      </c>
      <c r="CK36" s="6">
        <v>6052</v>
      </c>
      <c r="CL36" s="2">
        <v>0</v>
      </c>
      <c r="CM36" s="2">
        <v>0</v>
      </c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>
        <v>0</v>
      </c>
      <c r="DG36" s="11">
        <v>0</v>
      </c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  <c r="DU36" s="11"/>
      <c r="DV36" s="11"/>
      <c r="DW36" s="11"/>
      <c r="DX36" s="11"/>
      <c r="DY36" s="11"/>
      <c r="DZ36" t="s">
        <v>57</v>
      </c>
    </row>
    <row r="37" spans="1:130">
      <c r="A37" s="1">
        <v>35</v>
      </c>
      <c r="B37" s="11">
        <v>7</v>
      </c>
      <c r="C37" s="6">
        <v>265310</v>
      </c>
      <c r="D37" s="6">
        <v>7741454</v>
      </c>
      <c r="E37" s="16">
        <v>-41.249400000000001</v>
      </c>
      <c r="F37" s="16">
        <v>-20.411200000000001</v>
      </c>
      <c r="G37" s="2">
        <v>0</v>
      </c>
      <c r="H37" s="2">
        <f t="shared" si="0"/>
        <v>0</v>
      </c>
      <c r="I37" s="2">
        <f t="shared" si="1"/>
        <v>0</v>
      </c>
      <c r="J37" s="2">
        <v>304201.722083</v>
      </c>
      <c r="K37" s="2">
        <f t="shared" si="2"/>
        <v>0.304201722083</v>
      </c>
      <c r="L37" s="2">
        <f t="shared" si="3"/>
        <v>7.6050430520750001E-2</v>
      </c>
      <c r="M37" s="2">
        <v>6723182.0306500001</v>
      </c>
      <c r="N37" s="2">
        <f t="shared" si="4"/>
        <v>6.7231820306500003</v>
      </c>
      <c r="O37" s="2">
        <f t="shared" si="5"/>
        <v>1.6807955076625001</v>
      </c>
      <c r="P37" s="2">
        <v>9442836.5073899999</v>
      </c>
      <c r="Q37" s="2">
        <f t="shared" si="6"/>
        <v>9.44283650739</v>
      </c>
      <c r="R37" s="2">
        <f t="shared" si="7"/>
        <v>2.3607091268475</v>
      </c>
      <c r="S37" s="2">
        <v>146536740.623</v>
      </c>
      <c r="T37" s="2">
        <f t="shared" si="8"/>
        <v>146.53674062299999</v>
      </c>
      <c r="U37" s="2">
        <f t="shared" si="9"/>
        <v>36.634185155749996</v>
      </c>
      <c r="V37" s="2">
        <v>1101565.6584600001</v>
      </c>
      <c r="W37" s="2">
        <f t="shared" si="10"/>
        <v>1.10156565846</v>
      </c>
      <c r="X37" s="2">
        <f t="shared" si="11"/>
        <v>0.275391414615</v>
      </c>
      <c r="Y37" s="2">
        <v>0</v>
      </c>
      <c r="Z37" s="2">
        <f t="shared" si="12"/>
        <v>0</v>
      </c>
      <c r="AA37" s="2">
        <f t="shared" si="13"/>
        <v>0</v>
      </c>
      <c r="AB37" s="2">
        <v>0</v>
      </c>
      <c r="AC37" s="2">
        <f t="shared" si="14"/>
        <v>0</v>
      </c>
      <c r="AD37" s="2">
        <f t="shared" si="15"/>
        <v>0</v>
      </c>
      <c r="AE37" s="2">
        <v>191589638.28099999</v>
      </c>
      <c r="AF37" s="2">
        <f t="shared" si="16"/>
        <v>191.58963828099999</v>
      </c>
      <c r="AG37" s="2">
        <f t="shared" si="17"/>
        <v>47.897409570249998</v>
      </c>
      <c r="AH37" s="2">
        <v>0</v>
      </c>
      <c r="AI37" s="2">
        <f t="shared" si="18"/>
        <v>0</v>
      </c>
      <c r="AJ37" s="2">
        <f t="shared" si="19"/>
        <v>0</v>
      </c>
      <c r="AK37" s="2">
        <v>0</v>
      </c>
      <c r="AL37" s="2">
        <f t="shared" si="20"/>
        <v>0</v>
      </c>
      <c r="AM37" s="2">
        <f t="shared" si="21"/>
        <v>0</v>
      </c>
      <c r="AN37" s="2">
        <v>0</v>
      </c>
      <c r="AO37" s="2">
        <f t="shared" si="22"/>
        <v>0</v>
      </c>
      <c r="AP37" s="2">
        <f t="shared" si="23"/>
        <v>0</v>
      </c>
      <c r="AQ37" s="2">
        <v>44301835.177100003</v>
      </c>
      <c r="AR37" s="2">
        <f t="shared" si="24"/>
        <v>44.301835177100003</v>
      </c>
      <c r="AS37" s="2">
        <f t="shared" si="25"/>
        <v>11.075458794275001</v>
      </c>
      <c r="AT37" s="2">
        <v>400000000</v>
      </c>
      <c r="AU37" s="2">
        <v>277082452.917</v>
      </c>
      <c r="AV37" s="2">
        <f t="shared" si="26"/>
        <v>277.08245291700001</v>
      </c>
      <c r="AW37" s="2">
        <f t="shared" si="27"/>
        <v>69.270613229250003</v>
      </c>
      <c r="AX37" s="2">
        <v>104870650.227</v>
      </c>
      <c r="AY37" s="2">
        <f t="shared" si="28"/>
        <v>104.870650227</v>
      </c>
      <c r="AZ37" s="2">
        <f t="shared" si="29"/>
        <v>26.21766255675</v>
      </c>
      <c r="BA37" s="2">
        <v>18046896.855799999</v>
      </c>
      <c r="BB37" s="2">
        <f t="shared" si="30"/>
        <v>18.0468968558</v>
      </c>
      <c r="BC37" s="2">
        <f t="shared" si="31"/>
        <v>4.51172421395</v>
      </c>
      <c r="BD37" s="2">
        <v>0</v>
      </c>
      <c r="BE37" s="2">
        <f t="shared" si="32"/>
        <v>0</v>
      </c>
      <c r="BF37" s="2">
        <f t="shared" si="33"/>
        <v>0</v>
      </c>
      <c r="BG37" s="2">
        <v>209754176.852</v>
      </c>
      <c r="BH37" s="2">
        <f t="shared" si="34"/>
        <v>209.754176852</v>
      </c>
      <c r="BI37" s="2">
        <f t="shared" si="35"/>
        <v>52.438544213000007</v>
      </c>
      <c r="BJ37" s="2">
        <v>1551178.0853599999</v>
      </c>
      <c r="BK37" s="2">
        <f t="shared" si="36"/>
        <v>1.5511780853599999</v>
      </c>
      <c r="BL37" s="2">
        <f t="shared" si="37"/>
        <v>0.38779452133999998</v>
      </c>
      <c r="BM37" s="2">
        <v>165291703.13611001</v>
      </c>
      <c r="BN37" s="2">
        <f t="shared" si="38"/>
        <v>165.29170313611002</v>
      </c>
      <c r="BO37" s="2">
        <f t="shared" si="39"/>
        <v>41.322925784027504</v>
      </c>
      <c r="BP37" s="2">
        <v>23402941.926351</v>
      </c>
      <c r="BQ37" s="2">
        <f t="shared" si="40"/>
        <v>23.402941926350998</v>
      </c>
      <c r="BR37" s="2">
        <f t="shared" si="41"/>
        <v>5.8507354815877504</v>
      </c>
      <c r="BS37" s="2">
        <v>399999999.99982101</v>
      </c>
      <c r="BT37" s="11">
        <v>282</v>
      </c>
      <c r="BU37" s="11">
        <v>1224</v>
      </c>
      <c r="BV37" s="2">
        <v>714.54395604395609</v>
      </c>
      <c r="BW37" s="11">
        <v>80.5</v>
      </c>
      <c r="BX37" s="2">
        <v>204.85661764705881</v>
      </c>
      <c r="BY37" s="11">
        <v>319</v>
      </c>
      <c r="BZ37" s="11">
        <v>80</v>
      </c>
      <c r="CA37" s="11">
        <v>179.22058823529412</v>
      </c>
      <c r="CB37" s="2">
        <v>1264.7261029411766</v>
      </c>
      <c r="CC37" s="11">
        <v>228</v>
      </c>
      <c r="CD37" s="11">
        <v>24</v>
      </c>
      <c r="CE37" s="2">
        <v>1.046</v>
      </c>
      <c r="CF37" s="2">
        <v>74.608800000000002</v>
      </c>
      <c r="CG37" s="2">
        <v>87.104550000000003</v>
      </c>
      <c r="CH37" s="2">
        <v>5.1189999999999998</v>
      </c>
      <c r="CI37" s="2">
        <v>71.252600000000001</v>
      </c>
      <c r="CJ37" s="2">
        <v>5.6520000000000001</v>
      </c>
      <c r="CK37" s="6">
        <v>6288</v>
      </c>
      <c r="CL37" s="2">
        <v>0</v>
      </c>
      <c r="CM37" s="2">
        <v>0</v>
      </c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>
        <v>0</v>
      </c>
      <c r="DG37" s="11">
        <v>0</v>
      </c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t="s">
        <v>57</v>
      </c>
    </row>
    <row r="38" spans="1:130">
      <c r="A38" s="1">
        <v>36</v>
      </c>
      <c r="B38" s="11">
        <v>7</v>
      </c>
      <c r="C38" s="6">
        <v>285310</v>
      </c>
      <c r="D38" s="6">
        <v>7741454</v>
      </c>
      <c r="E38" s="16">
        <v>-41.0578</v>
      </c>
      <c r="F38" s="16">
        <v>-20.413599999999999</v>
      </c>
      <c r="G38" s="2">
        <v>0</v>
      </c>
      <c r="H38" s="2">
        <f t="shared" si="0"/>
        <v>0</v>
      </c>
      <c r="I38" s="2">
        <f t="shared" si="1"/>
        <v>0</v>
      </c>
      <c r="J38" s="2">
        <v>997126.14054699999</v>
      </c>
      <c r="K38" s="2">
        <f t="shared" si="2"/>
        <v>0.99712614054699999</v>
      </c>
      <c r="L38" s="2">
        <f t="shared" si="3"/>
        <v>0.24928153513675</v>
      </c>
      <c r="M38" s="2">
        <v>1879483.87772</v>
      </c>
      <c r="N38" s="2">
        <f t="shared" si="4"/>
        <v>1.87948387772</v>
      </c>
      <c r="O38" s="2">
        <f t="shared" si="5"/>
        <v>0.46987096943000001</v>
      </c>
      <c r="P38" s="2">
        <v>15812032.8069</v>
      </c>
      <c r="Q38" s="2">
        <f t="shared" si="6"/>
        <v>15.8120328069</v>
      </c>
      <c r="R38" s="2">
        <f t="shared" si="7"/>
        <v>3.9530082017249999</v>
      </c>
      <c r="S38" s="2">
        <v>189547490.088</v>
      </c>
      <c r="T38" s="2">
        <f t="shared" si="8"/>
        <v>189.54749008799999</v>
      </c>
      <c r="U38" s="2">
        <f t="shared" si="9"/>
        <v>47.386872522000004</v>
      </c>
      <c r="V38" s="2">
        <v>6705382.0776399998</v>
      </c>
      <c r="W38" s="2">
        <f t="shared" si="10"/>
        <v>6.7053820776399995</v>
      </c>
      <c r="X38" s="2">
        <f t="shared" si="11"/>
        <v>1.6763455194100001</v>
      </c>
      <c r="Y38" s="2">
        <v>0</v>
      </c>
      <c r="Z38" s="2">
        <f t="shared" si="12"/>
        <v>0</v>
      </c>
      <c r="AA38" s="2">
        <f t="shared" si="13"/>
        <v>0</v>
      </c>
      <c r="AB38" s="2">
        <v>0</v>
      </c>
      <c r="AC38" s="2">
        <f t="shared" si="14"/>
        <v>0</v>
      </c>
      <c r="AD38" s="2">
        <f t="shared" si="15"/>
        <v>0</v>
      </c>
      <c r="AE38" s="2">
        <v>131556164.271</v>
      </c>
      <c r="AF38" s="2">
        <f t="shared" si="16"/>
        <v>131.556164271</v>
      </c>
      <c r="AG38" s="2">
        <f t="shared" si="17"/>
        <v>32.88904106775</v>
      </c>
      <c r="AH38" s="2">
        <v>2700.02700022</v>
      </c>
      <c r="AI38" s="2">
        <f t="shared" si="18"/>
        <v>2.70002700022E-3</v>
      </c>
      <c r="AJ38" s="2">
        <f t="shared" si="19"/>
        <v>6.7500675005500001E-4</v>
      </c>
      <c r="AK38" s="2">
        <v>0</v>
      </c>
      <c r="AL38" s="2">
        <f t="shared" si="20"/>
        <v>0</v>
      </c>
      <c r="AM38" s="2">
        <f t="shared" si="21"/>
        <v>0</v>
      </c>
      <c r="AN38" s="2">
        <v>79651.648509399995</v>
      </c>
      <c r="AO38" s="2">
        <f t="shared" si="22"/>
        <v>7.96516485094E-2</v>
      </c>
      <c r="AP38" s="2">
        <f t="shared" si="23"/>
        <v>1.991291212735E-2</v>
      </c>
      <c r="AQ38" s="2">
        <v>53419969.062399998</v>
      </c>
      <c r="AR38" s="2">
        <f t="shared" si="24"/>
        <v>53.4199690624</v>
      </c>
      <c r="AS38" s="2">
        <f t="shared" si="25"/>
        <v>13.3549922656</v>
      </c>
      <c r="AT38" s="2">
        <v>400000000</v>
      </c>
      <c r="AU38" s="2">
        <v>29347428.703699999</v>
      </c>
      <c r="AV38" s="2">
        <f t="shared" si="26"/>
        <v>29.347428703699997</v>
      </c>
      <c r="AW38" s="2">
        <f t="shared" si="27"/>
        <v>7.3368571759249992</v>
      </c>
      <c r="AX38" s="2">
        <v>370652571.296</v>
      </c>
      <c r="AY38" s="2">
        <f t="shared" si="28"/>
        <v>370.65257129600002</v>
      </c>
      <c r="AZ38" s="2">
        <f t="shared" si="29"/>
        <v>92.663142824000005</v>
      </c>
      <c r="BA38" s="2">
        <v>0</v>
      </c>
      <c r="BB38" s="2">
        <f t="shared" si="30"/>
        <v>0</v>
      </c>
      <c r="BC38" s="2">
        <f t="shared" si="31"/>
        <v>0</v>
      </c>
      <c r="BD38" s="2">
        <v>0</v>
      </c>
      <c r="BE38" s="2">
        <f t="shared" si="32"/>
        <v>0</v>
      </c>
      <c r="BF38" s="2">
        <f t="shared" si="33"/>
        <v>0</v>
      </c>
      <c r="BG38" s="2">
        <v>255725990.32800001</v>
      </c>
      <c r="BH38" s="2">
        <f t="shared" si="34"/>
        <v>255.72599032800002</v>
      </c>
      <c r="BI38" s="2">
        <f t="shared" si="35"/>
        <v>63.931497582000006</v>
      </c>
      <c r="BJ38" s="2">
        <v>41180074.524300002</v>
      </c>
      <c r="BK38" s="2">
        <f t="shared" si="36"/>
        <v>41.180074524300004</v>
      </c>
      <c r="BL38" s="2">
        <f t="shared" si="37"/>
        <v>10.295018631075001</v>
      </c>
      <c r="BM38" s="2">
        <v>90955236.689490005</v>
      </c>
      <c r="BN38" s="2">
        <f t="shared" si="38"/>
        <v>90.955236689490008</v>
      </c>
      <c r="BO38" s="2">
        <f t="shared" si="39"/>
        <v>22.738809172372502</v>
      </c>
      <c r="BP38" s="2">
        <v>12138698.45841</v>
      </c>
      <c r="BQ38" s="2">
        <f t="shared" si="40"/>
        <v>12.138698458410001</v>
      </c>
      <c r="BR38" s="2">
        <f t="shared" si="41"/>
        <v>3.0346746146025003</v>
      </c>
      <c r="BS38" s="2">
        <v>400000000.00020003</v>
      </c>
      <c r="BT38" s="11">
        <v>492</v>
      </c>
      <c r="BU38" s="11">
        <v>1721</v>
      </c>
      <c r="BV38" s="2">
        <v>1059.7394495412843</v>
      </c>
      <c r="BW38" s="11">
        <v>81.5</v>
      </c>
      <c r="BX38" s="2">
        <v>183.78544776119404</v>
      </c>
      <c r="BY38" s="11">
        <v>304</v>
      </c>
      <c r="BZ38" s="11">
        <v>61</v>
      </c>
      <c r="CA38" s="11">
        <v>171.14738805970148</v>
      </c>
      <c r="CB38" s="2">
        <v>1356.669776119403</v>
      </c>
      <c r="CC38" s="11">
        <v>229</v>
      </c>
      <c r="CD38" s="11">
        <v>28</v>
      </c>
      <c r="CE38" s="2">
        <v>0.94800000000000006</v>
      </c>
      <c r="CF38" s="2">
        <v>76.716149999999999</v>
      </c>
      <c r="CG38" s="2">
        <v>86.37715</v>
      </c>
      <c r="CH38" s="2">
        <v>5.0997500000000002</v>
      </c>
      <c r="CI38" s="2">
        <v>76.876674999999992</v>
      </c>
      <c r="CJ38" s="2">
        <v>5.5254999999999992</v>
      </c>
      <c r="CK38" s="6">
        <v>6372</v>
      </c>
      <c r="CL38" s="2">
        <v>0</v>
      </c>
      <c r="CM38" s="2">
        <v>0</v>
      </c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>
        <v>1</v>
      </c>
      <c r="DG38" s="11">
        <v>2</v>
      </c>
      <c r="DH38" s="11">
        <v>727</v>
      </c>
      <c r="DI38" s="11">
        <v>727</v>
      </c>
      <c r="DJ38" s="11">
        <v>727</v>
      </c>
      <c r="DK38" s="11">
        <v>81</v>
      </c>
      <c r="DL38" s="11">
        <v>203</v>
      </c>
      <c r="DM38" s="11">
        <v>288</v>
      </c>
      <c r="DN38" s="11">
        <v>111</v>
      </c>
      <c r="DO38" s="11">
        <v>177</v>
      </c>
      <c r="DP38" s="11">
        <v>1279</v>
      </c>
      <c r="DQ38" s="11">
        <v>213</v>
      </c>
      <c r="DR38" s="11">
        <v>29</v>
      </c>
      <c r="DS38" s="11">
        <v>1.046</v>
      </c>
      <c r="DT38" s="11">
        <v>67.621300000000005</v>
      </c>
      <c r="DU38" s="11">
        <v>69.4392</v>
      </c>
      <c r="DV38" s="11">
        <v>4.8150000000000004</v>
      </c>
      <c r="DW38" s="11">
        <v>104.5087</v>
      </c>
      <c r="DX38" s="11">
        <v>5.4710000000000001</v>
      </c>
      <c r="DY38" s="11">
        <v>5899</v>
      </c>
      <c r="DZ38" t="s">
        <v>57</v>
      </c>
    </row>
    <row r="39" spans="1:130">
      <c r="A39" s="1">
        <v>37</v>
      </c>
      <c r="B39" s="11">
        <v>9</v>
      </c>
      <c r="C39" s="6">
        <v>305310</v>
      </c>
      <c r="D39" s="6">
        <v>7741454</v>
      </c>
      <c r="E39" s="16">
        <v>-40.866300000000003</v>
      </c>
      <c r="F39" s="16">
        <v>-20.415700000000001</v>
      </c>
      <c r="G39" s="2">
        <v>0</v>
      </c>
      <c r="H39" s="2">
        <f t="shared" si="0"/>
        <v>0</v>
      </c>
      <c r="I39" s="2">
        <f t="shared" si="1"/>
        <v>0</v>
      </c>
      <c r="J39" s="2">
        <v>63899.734505100001</v>
      </c>
      <c r="K39" s="2">
        <f t="shared" si="2"/>
        <v>6.3899734505100003E-2</v>
      </c>
      <c r="L39" s="2">
        <f t="shared" si="3"/>
        <v>1.5974933626275001E-2</v>
      </c>
      <c r="M39" s="2">
        <v>1060691.17808</v>
      </c>
      <c r="N39" s="2">
        <f t="shared" si="4"/>
        <v>1.0606911780799999</v>
      </c>
      <c r="O39" s="2">
        <f t="shared" si="5"/>
        <v>0.26517279451999998</v>
      </c>
      <c r="P39" s="2">
        <v>3426292.2282500002</v>
      </c>
      <c r="Q39" s="2">
        <f t="shared" si="6"/>
        <v>3.4262922282500003</v>
      </c>
      <c r="R39" s="2">
        <f t="shared" si="7"/>
        <v>0.85657305706250009</v>
      </c>
      <c r="S39" s="2">
        <v>182498271.85600001</v>
      </c>
      <c r="T39" s="2">
        <f t="shared" si="8"/>
        <v>182.498271856</v>
      </c>
      <c r="U39" s="2">
        <f t="shared" si="9"/>
        <v>45.624567964000001</v>
      </c>
      <c r="V39" s="2">
        <v>6013612.49419</v>
      </c>
      <c r="W39" s="2">
        <f t="shared" si="10"/>
        <v>6.0136124941900002</v>
      </c>
      <c r="X39" s="2">
        <f t="shared" si="11"/>
        <v>1.5034031235475001</v>
      </c>
      <c r="Y39" s="2">
        <v>0</v>
      </c>
      <c r="Z39" s="2">
        <f t="shared" si="12"/>
        <v>0</v>
      </c>
      <c r="AA39" s="2">
        <f t="shared" si="13"/>
        <v>0</v>
      </c>
      <c r="AB39" s="2">
        <v>0</v>
      </c>
      <c r="AC39" s="2">
        <f t="shared" si="14"/>
        <v>0</v>
      </c>
      <c r="AD39" s="2">
        <f t="shared" si="15"/>
        <v>0</v>
      </c>
      <c r="AE39" s="2">
        <v>130911380.418</v>
      </c>
      <c r="AF39" s="2">
        <f t="shared" si="16"/>
        <v>130.91138041799999</v>
      </c>
      <c r="AG39" s="2">
        <f t="shared" si="17"/>
        <v>32.727845104499998</v>
      </c>
      <c r="AH39" s="2">
        <v>0</v>
      </c>
      <c r="AI39" s="2">
        <f t="shared" si="18"/>
        <v>0</v>
      </c>
      <c r="AJ39" s="2">
        <f t="shared" si="19"/>
        <v>0</v>
      </c>
      <c r="AK39" s="2">
        <v>0</v>
      </c>
      <c r="AL39" s="2">
        <f t="shared" si="20"/>
        <v>0</v>
      </c>
      <c r="AM39" s="2">
        <f t="shared" si="21"/>
        <v>0</v>
      </c>
      <c r="AN39" s="2">
        <v>0</v>
      </c>
      <c r="AO39" s="2">
        <f t="shared" si="22"/>
        <v>0</v>
      </c>
      <c r="AP39" s="2">
        <f t="shared" si="23"/>
        <v>0</v>
      </c>
      <c r="AQ39" s="2">
        <v>76025852.091000006</v>
      </c>
      <c r="AR39" s="2">
        <f t="shared" si="24"/>
        <v>76.025852091000004</v>
      </c>
      <c r="AS39" s="2">
        <f t="shared" si="25"/>
        <v>19.006463022750001</v>
      </c>
      <c r="AT39" s="2">
        <v>400000000</v>
      </c>
      <c r="AU39" s="2">
        <v>98996387.544699997</v>
      </c>
      <c r="AV39" s="2">
        <f t="shared" si="26"/>
        <v>98.996387544699999</v>
      </c>
      <c r="AW39" s="2">
        <f t="shared" si="27"/>
        <v>24.749096886175</v>
      </c>
      <c r="AX39" s="2">
        <v>301003612.45499998</v>
      </c>
      <c r="AY39" s="2">
        <f t="shared" si="28"/>
        <v>301.003612455</v>
      </c>
      <c r="AZ39" s="2">
        <f t="shared" si="29"/>
        <v>75.250903113749999</v>
      </c>
      <c r="BA39" s="2">
        <v>0</v>
      </c>
      <c r="BB39" s="2">
        <f t="shared" si="30"/>
        <v>0</v>
      </c>
      <c r="BC39" s="2">
        <f t="shared" si="31"/>
        <v>0</v>
      </c>
      <c r="BD39" s="2">
        <v>0</v>
      </c>
      <c r="BE39" s="2">
        <f t="shared" si="32"/>
        <v>0</v>
      </c>
      <c r="BF39" s="2">
        <f t="shared" si="33"/>
        <v>0</v>
      </c>
      <c r="BG39" s="2">
        <v>49974293.890450001</v>
      </c>
      <c r="BH39" s="2">
        <f t="shared" si="34"/>
        <v>49.974293890449999</v>
      </c>
      <c r="BI39" s="2">
        <f t="shared" si="35"/>
        <v>12.4935734726125</v>
      </c>
      <c r="BJ39" s="2">
        <v>347208912.70300001</v>
      </c>
      <c r="BK39" s="2">
        <f t="shared" si="36"/>
        <v>347.20891270300001</v>
      </c>
      <c r="BL39" s="2">
        <f t="shared" si="37"/>
        <v>86.802228175750002</v>
      </c>
      <c r="BM39" s="2">
        <v>2816793.40631</v>
      </c>
      <c r="BN39" s="2">
        <f t="shared" si="38"/>
        <v>2.81679340631</v>
      </c>
      <c r="BO39" s="2">
        <f t="shared" si="39"/>
        <v>0.70419835157749999</v>
      </c>
      <c r="BP39" s="2">
        <v>0</v>
      </c>
      <c r="BQ39" s="2">
        <f t="shared" si="40"/>
        <v>0</v>
      </c>
      <c r="BR39" s="2">
        <f t="shared" si="41"/>
        <v>0</v>
      </c>
      <c r="BS39" s="2">
        <v>399999999.99976003</v>
      </c>
      <c r="BT39" s="11">
        <v>603</v>
      </c>
      <c r="BU39" s="11">
        <v>1279</v>
      </c>
      <c r="BV39" s="2">
        <v>923.30651340996167</v>
      </c>
      <c r="BW39" s="11">
        <v>81.5</v>
      </c>
      <c r="BX39" s="2">
        <v>192.51140684410646</v>
      </c>
      <c r="BY39" s="11">
        <v>291</v>
      </c>
      <c r="BZ39" s="11">
        <v>85</v>
      </c>
      <c r="CA39" s="11">
        <v>164.08174904942965</v>
      </c>
      <c r="CB39" s="2">
        <v>1320.1216730038022</v>
      </c>
      <c r="CC39" s="11">
        <v>218</v>
      </c>
      <c r="CD39" s="11">
        <v>35</v>
      </c>
      <c r="CE39" s="2">
        <v>0.85</v>
      </c>
      <c r="CF39" s="2">
        <v>78.823499999999996</v>
      </c>
      <c r="CG39" s="2">
        <v>85.649749999999997</v>
      </c>
      <c r="CH39" s="2">
        <v>5.0805000000000007</v>
      </c>
      <c r="CI39" s="2">
        <v>82.500749999999996</v>
      </c>
      <c r="CJ39" s="2">
        <v>5.399</v>
      </c>
      <c r="CK39" s="6">
        <v>6456</v>
      </c>
      <c r="CL39" s="2">
        <v>0</v>
      </c>
      <c r="CM39" s="2">
        <v>0</v>
      </c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>
        <v>0</v>
      </c>
      <c r="DG39" s="11">
        <v>0</v>
      </c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  <c r="DU39" s="11"/>
      <c r="DV39" s="11"/>
      <c r="DW39" s="11"/>
      <c r="DX39" s="11"/>
      <c r="DY39" s="11"/>
      <c r="DZ39" t="s">
        <v>57</v>
      </c>
    </row>
    <row r="40" spans="1:130">
      <c r="A40" s="1">
        <v>38</v>
      </c>
      <c r="B40" s="11">
        <v>9</v>
      </c>
      <c r="C40" s="6">
        <v>325310</v>
      </c>
      <c r="D40" s="6">
        <v>7741454</v>
      </c>
      <c r="E40" s="16">
        <v>-40.674599999999998</v>
      </c>
      <c r="F40" s="16">
        <v>-20.4177</v>
      </c>
      <c r="G40" s="2">
        <v>936962.18487500004</v>
      </c>
      <c r="H40" s="2">
        <f t="shared" si="0"/>
        <v>0.93696218487500005</v>
      </c>
      <c r="I40" s="2">
        <f t="shared" si="1"/>
        <v>0.23424054621875001</v>
      </c>
      <c r="J40" s="2">
        <v>1324788.2669500001</v>
      </c>
      <c r="K40" s="2">
        <f t="shared" si="2"/>
        <v>1.3247882669500002</v>
      </c>
      <c r="L40" s="2">
        <f t="shared" si="3"/>
        <v>0.33119706673750005</v>
      </c>
      <c r="M40" s="2">
        <v>1092607.9751299999</v>
      </c>
      <c r="N40" s="2">
        <f t="shared" si="4"/>
        <v>1.09260797513</v>
      </c>
      <c r="O40" s="2">
        <f t="shared" si="5"/>
        <v>0.27315199378249999</v>
      </c>
      <c r="P40" s="2">
        <v>5283522.7658099998</v>
      </c>
      <c r="Q40" s="2">
        <f t="shared" si="6"/>
        <v>5.2835227658099999</v>
      </c>
      <c r="R40" s="2">
        <f t="shared" si="7"/>
        <v>1.3208806914525</v>
      </c>
      <c r="S40" s="2">
        <v>215822441.866</v>
      </c>
      <c r="T40" s="2">
        <f t="shared" si="8"/>
        <v>215.82244186599999</v>
      </c>
      <c r="U40" s="2">
        <f t="shared" si="9"/>
        <v>53.955610466500005</v>
      </c>
      <c r="V40" s="2">
        <v>1666083.1550799999</v>
      </c>
      <c r="W40" s="2">
        <f t="shared" si="10"/>
        <v>1.6660831550799999</v>
      </c>
      <c r="X40" s="2">
        <f t="shared" si="11"/>
        <v>0.41652078876999998</v>
      </c>
      <c r="Y40" s="2">
        <v>0</v>
      </c>
      <c r="Z40" s="2">
        <f t="shared" si="12"/>
        <v>0</v>
      </c>
      <c r="AA40" s="2">
        <f t="shared" si="13"/>
        <v>0</v>
      </c>
      <c r="AB40" s="2">
        <v>0</v>
      </c>
      <c r="AC40" s="2">
        <f t="shared" si="14"/>
        <v>0</v>
      </c>
      <c r="AD40" s="2">
        <f t="shared" si="15"/>
        <v>0</v>
      </c>
      <c r="AE40" s="2">
        <v>118354941.85600001</v>
      </c>
      <c r="AF40" s="2">
        <f t="shared" si="16"/>
        <v>118.35494185600001</v>
      </c>
      <c r="AG40" s="2">
        <f t="shared" si="17"/>
        <v>29.588735463999999</v>
      </c>
      <c r="AH40" s="2">
        <v>0</v>
      </c>
      <c r="AI40" s="2">
        <f t="shared" si="18"/>
        <v>0</v>
      </c>
      <c r="AJ40" s="2">
        <f t="shared" si="19"/>
        <v>0</v>
      </c>
      <c r="AK40" s="2">
        <v>0</v>
      </c>
      <c r="AL40" s="2">
        <f t="shared" si="20"/>
        <v>0</v>
      </c>
      <c r="AM40" s="2">
        <f t="shared" si="21"/>
        <v>0</v>
      </c>
      <c r="AN40" s="2">
        <v>0</v>
      </c>
      <c r="AO40" s="2">
        <f t="shared" si="22"/>
        <v>0</v>
      </c>
      <c r="AP40" s="2">
        <f t="shared" si="23"/>
        <v>0</v>
      </c>
      <c r="AQ40" s="2">
        <v>55518651.930299997</v>
      </c>
      <c r="AR40" s="2">
        <f t="shared" si="24"/>
        <v>55.518651930299995</v>
      </c>
      <c r="AS40" s="2">
        <f t="shared" si="25"/>
        <v>13.879662982575001</v>
      </c>
      <c r="AT40" s="2">
        <v>400000000</v>
      </c>
      <c r="AU40" s="2">
        <v>337717187.38700002</v>
      </c>
      <c r="AV40" s="2">
        <f t="shared" si="26"/>
        <v>337.71718738700002</v>
      </c>
      <c r="AW40" s="2">
        <f t="shared" si="27"/>
        <v>84.429296846750006</v>
      </c>
      <c r="AX40" s="2">
        <v>0</v>
      </c>
      <c r="AY40" s="2">
        <f t="shared" si="28"/>
        <v>0</v>
      </c>
      <c r="AZ40" s="2">
        <f t="shared" si="29"/>
        <v>0</v>
      </c>
      <c r="BA40" s="2">
        <v>62282812.612599999</v>
      </c>
      <c r="BB40" s="2">
        <f t="shared" si="30"/>
        <v>62.282812612599997</v>
      </c>
      <c r="BC40" s="2">
        <f t="shared" si="31"/>
        <v>15.570703153150001</v>
      </c>
      <c r="BD40" s="2">
        <v>0</v>
      </c>
      <c r="BE40" s="2">
        <f t="shared" si="32"/>
        <v>0</v>
      </c>
      <c r="BF40" s="2">
        <f t="shared" si="33"/>
        <v>0</v>
      </c>
      <c r="BG40" s="2">
        <v>279177856.92299998</v>
      </c>
      <c r="BH40" s="2">
        <f t="shared" si="34"/>
        <v>279.17785692299998</v>
      </c>
      <c r="BI40" s="2">
        <f t="shared" si="35"/>
        <v>69.794464230749995</v>
      </c>
      <c r="BJ40" s="2">
        <v>66518661.197499998</v>
      </c>
      <c r="BK40" s="2">
        <f t="shared" si="36"/>
        <v>66.518661197499995</v>
      </c>
      <c r="BL40" s="2">
        <f t="shared" si="37"/>
        <v>16.629665299374999</v>
      </c>
      <c r="BM40" s="2">
        <v>54303481.879299998</v>
      </c>
      <c r="BN40" s="2">
        <f t="shared" si="38"/>
        <v>54.303481879300001</v>
      </c>
      <c r="BO40" s="2">
        <f t="shared" si="39"/>
        <v>13.575870469824999</v>
      </c>
      <c r="BP40" s="2">
        <v>0</v>
      </c>
      <c r="BQ40" s="2">
        <f t="shared" si="40"/>
        <v>0</v>
      </c>
      <c r="BR40" s="2">
        <f t="shared" si="41"/>
        <v>0</v>
      </c>
      <c r="BS40" s="2">
        <v>399999999.99979997</v>
      </c>
      <c r="BT40" s="11">
        <v>28</v>
      </c>
      <c r="BU40" s="11">
        <v>926</v>
      </c>
      <c r="BV40" s="2">
        <v>609.07561436672972</v>
      </c>
      <c r="BW40" s="11">
        <v>81</v>
      </c>
      <c r="BX40" s="2">
        <v>212.66666666666666</v>
      </c>
      <c r="BY40" s="11">
        <v>320</v>
      </c>
      <c r="BZ40" s="11">
        <v>111</v>
      </c>
      <c r="CA40" s="11">
        <v>154.01883239171374</v>
      </c>
      <c r="CB40" s="2">
        <v>1242.9755178907722</v>
      </c>
      <c r="CC40" s="11">
        <v>207</v>
      </c>
      <c r="CD40" s="11">
        <v>38</v>
      </c>
      <c r="CE40" s="2">
        <v>0.85</v>
      </c>
      <c r="CF40" s="2">
        <v>78.823499999999996</v>
      </c>
      <c r="CG40" s="2">
        <v>85.649749999999997</v>
      </c>
      <c r="CH40" s="2">
        <v>5.0805000000000007</v>
      </c>
      <c r="CI40" s="2">
        <v>82.500749999999996</v>
      </c>
      <c r="CJ40" s="2">
        <v>5.399</v>
      </c>
      <c r="CK40" s="6">
        <v>6456</v>
      </c>
      <c r="CL40" s="2">
        <v>0</v>
      </c>
      <c r="CM40" s="2">
        <v>0</v>
      </c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>
        <v>4</v>
      </c>
      <c r="DG40" s="11">
        <v>13</v>
      </c>
      <c r="DH40" s="11">
        <v>425</v>
      </c>
      <c r="DI40" s="11">
        <v>589</v>
      </c>
      <c r="DJ40" s="11">
        <v>521</v>
      </c>
      <c r="DK40" s="11">
        <v>81</v>
      </c>
      <c r="DL40" s="11">
        <v>213.5</v>
      </c>
      <c r="DM40" s="11">
        <v>294</v>
      </c>
      <c r="DN40" s="11">
        <v>132</v>
      </c>
      <c r="DO40" s="11">
        <v>153.25</v>
      </c>
      <c r="DP40" s="11">
        <v>1238.75</v>
      </c>
      <c r="DQ40" s="11">
        <v>197</v>
      </c>
      <c r="DR40" s="11">
        <v>41</v>
      </c>
      <c r="DS40" s="11">
        <v>0.85</v>
      </c>
      <c r="DT40" s="11">
        <v>75.736199999999997</v>
      </c>
      <c r="DU40" s="11">
        <v>78.755799999999994</v>
      </c>
      <c r="DV40" s="11">
        <v>4.8150000000000004</v>
      </c>
      <c r="DW40" s="11">
        <v>101.99</v>
      </c>
      <c r="DX40" s="11">
        <v>5.4710000000000001</v>
      </c>
      <c r="DY40" s="11">
        <v>6022</v>
      </c>
      <c r="DZ40" t="s">
        <v>57</v>
      </c>
    </row>
    <row r="41" spans="1:130">
      <c r="A41" s="1">
        <v>39</v>
      </c>
      <c r="B41" s="11">
        <v>11</v>
      </c>
      <c r="C41" s="6">
        <v>345310</v>
      </c>
      <c r="D41" s="6">
        <v>7741454</v>
      </c>
      <c r="E41" s="16">
        <v>-40.482999999999997</v>
      </c>
      <c r="F41" s="16">
        <v>-20.4194</v>
      </c>
      <c r="G41" s="2">
        <v>46686190.879500002</v>
      </c>
      <c r="H41" s="2">
        <f t="shared" si="0"/>
        <v>46.686190879500003</v>
      </c>
      <c r="I41" s="2">
        <f t="shared" si="1"/>
        <v>11.671547719875001</v>
      </c>
      <c r="J41" s="2">
        <v>18097164.543099999</v>
      </c>
      <c r="K41" s="2">
        <f t="shared" si="2"/>
        <v>18.0971645431</v>
      </c>
      <c r="L41" s="2">
        <f t="shared" si="3"/>
        <v>4.524291135775</v>
      </c>
      <c r="M41" s="2">
        <v>2673861.7642299999</v>
      </c>
      <c r="N41" s="2">
        <f t="shared" si="4"/>
        <v>2.6738617642299998</v>
      </c>
      <c r="O41" s="2">
        <f t="shared" si="5"/>
        <v>0.66846544105749994</v>
      </c>
      <c r="P41" s="2">
        <v>9807477.9890400004</v>
      </c>
      <c r="Q41" s="2">
        <f t="shared" si="6"/>
        <v>9.8074779890400006</v>
      </c>
      <c r="R41" s="2">
        <f t="shared" si="7"/>
        <v>2.4518694972600001</v>
      </c>
      <c r="S41" s="2">
        <v>120298433.241</v>
      </c>
      <c r="T41" s="2">
        <f t="shared" si="8"/>
        <v>120.298433241</v>
      </c>
      <c r="U41" s="2">
        <f t="shared" si="9"/>
        <v>30.074608310249999</v>
      </c>
      <c r="V41" s="2">
        <v>77879.8792445</v>
      </c>
      <c r="W41" s="2">
        <f t="shared" si="10"/>
        <v>7.7879879244500003E-2</v>
      </c>
      <c r="X41" s="2">
        <f t="shared" si="11"/>
        <v>1.9469969811124997E-2</v>
      </c>
      <c r="Y41" s="2">
        <v>0</v>
      </c>
      <c r="Z41" s="2">
        <f t="shared" si="12"/>
        <v>0</v>
      </c>
      <c r="AA41" s="2">
        <f t="shared" si="13"/>
        <v>0</v>
      </c>
      <c r="AB41" s="2">
        <v>0</v>
      </c>
      <c r="AC41" s="2">
        <f t="shared" si="14"/>
        <v>0</v>
      </c>
      <c r="AD41" s="2">
        <f t="shared" si="15"/>
        <v>0</v>
      </c>
      <c r="AE41" s="2">
        <v>189439059.87</v>
      </c>
      <c r="AF41" s="2">
        <f t="shared" si="16"/>
        <v>189.43905986999999</v>
      </c>
      <c r="AG41" s="2">
        <f t="shared" si="17"/>
        <v>47.359764967499999</v>
      </c>
      <c r="AH41" s="2">
        <v>0</v>
      </c>
      <c r="AI41" s="2">
        <f t="shared" si="18"/>
        <v>0</v>
      </c>
      <c r="AJ41" s="2">
        <f t="shared" si="19"/>
        <v>0</v>
      </c>
      <c r="AK41" s="2">
        <v>0</v>
      </c>
      <c r="AL41" s="2">
        <f t="shared" si="20"/>
        <v>0</v>
      </c>
      <c r="AM41" s="2">
        <f t="shared" si="21"/>
        <v>0</v>
      </c>
      <c r="AN41" s="2">
        <v>96975.254823199997</v>
      </c>
      <c r="AO41" s="2">
        <f t="shared" si="22"/>
        <v>9.6975254823199991E-2</v>
      </c>
      <c r="AP41" s="2">
        <f t="shared" si="23"/>
        <v>2.4243813705800001E-2</v>
      </c>
      <c r="AQ41" s="2">
        <v>12822956.579299999</v>
      </c>
      <c r="AR41" s="2">
        <f t="shared" si="24"/>
        <v>12.8229565793</v>
      </c>
      <c r="AS41" s="2">
        <f t="shared" si="25"/>
        <v>3.2057391448249999</v>
      </c>
      <c r="AT41" s="2">
        <v>400000000</v>
      </c>
      <c r="AU41" s="2">
        <v>1875651.34937</v>
      </c>
      <c r="AV41" s="2">
        <f t="shared" si="26"/>
        <v>1.87565134937</v>
      </c>
      <c r="AW41" s="2">
        <f t="shared" si="27"/>
        <v>0.4689128373425</v>
      </c>
      <c r="AX41" s="2">
        <v>0</v>
      </c>
      <c r="AY41" s="2">
        <f t="shared" si="28"/>
        <v>0</v>
      </c>
      <c r="AZ41" s="2">
        <f t="shared" si="29"/>
        <v>0</v>
      </c>
      <c r="BA41" s="2">
        <v>398124348.65100002</v>
      </c>
      <c r="BB41" s="2">
        <f t="shared" si="30"/>
        <v>398.12434865100005</v>
      </c>
      <c r="BC41" s="2">
        <f t="shared" si="31"/>
        <v>99.531087162750012</v>
      </c>
      <c r="BD41" s="2">
        <v>0</v>
      </c>
      <c r="BE41" s="2">
        <f t="shared" si="32"/>
        <v>0</v>
      </c>
      <c r="BF41" s="2">
        <f t="shared" si="33"/>
        <v>0</v>
      </c>
      <c r="BG41" s="2">
        <v>316838349.47799999</v>
      </c>
      <c r="BH41" s="2">
        <f t="shared" si="34"/>
        <v>316.838349478</v>
      </c>
      <c r="BI41" s="2">
        <f t="shared" si="35"/>
        <v>79.209587369499999</v>
      </c>
      <c r="BJ41" s="2">
        <v>0</v>
      </c>
      <c r="BK41" s="2">
        <f t="shared" si="36"/>
        <v>0</v>
      </c>
      <c r="BL41" s="2">
        <f t="shared" si="37"/>
        <v>0</v>
      </c>
      <c r="BM41" s="2">
        <v>51673532.510853</v>
      </c>
      <c r="BN41" s="2">
        <f t="shared" si="38"/>
        <v>51.673532510853001</v>
      </c>
      <c r="BO41" s="2">
        <f t="shared" si="39"/>
        <v>12.918383127713252</v>
      </c>
      <c r="BP41" s="2">
        <v>31488118.011399999</v>
      </c>
      <c r="BQ41" s="2">
        <f t="shared" si="40"/>
        <v>31.488118011400001</v>
      </c>
      <c r="BR41" s="2">
        <f t="shared" si="41"/>
        <v>7.8720295028500002</v>
      </c>
      <c r="BS41" s="2">
        <v>400000000.00025296</v>
      </c>
      <c r="BT41" s="11">
        <v>-1</v>
      </c>
      <c r="BU41" s="11">
        <v>609</v>
      </c>
      <c r="BV41" s="2">
        <v>107.78313253012048</v>
      </c>
      <c r="BW41" s="11">
        <v>80</v>
      </c>
      <c r="BX41" s="2">
        <v>242.35203094777563</v>
      </c>
      <c r="BY41" s="11">
        <v>321</v>
      </c>
      <c r="BZ41" s="11">
        <v>139</v>
      </c>
      <c r="CA41" s="11">
        <v>138.10251450676984</v>
      </c>
      <c r="CB41" s="2">
        <v>1141.1083172147003</v>
      </c>
      <c r="CC41" s="11">
        <v>196</v>
      </c>
      <c r="CD41" s="11">
        <v>43</v>
      </c>
      <c r="CE41" s="2">
        <v>0.85</v>
      </c>
      <c r="CF41" s="2">
        <v>84.770333333333326</v>
      </c>
      <c r="CG41" s="2">
        <v>93.137766666666664</v>
      </c>
      <c r="CH41" s="2">
        <v>5.3553333333333342</v>
      </c>
      <c r="CI41" s="2">
        <v>78.584433333333337</v>
      </c>
      <c r="CJ41" s="2">
        <v>5.2053333333333329</v>
      </c>
      <c r="CK41" s="6">
        <v>6728</v>
      </c>
      <c r="CL41" s="11">
        <v>1</v>
      </c>
      <c r="CM41" s="11">
        <v>3</v>
      </c>
      <c r="CN41" s="11">
        <v>12</v>
      </c>
      <c r="CO41" s="11">
        <v>12</v>
      </c>
      <c r="CP41" s="11">
        <v>12</v>
      </c>
      <c r="CQ41" s="11">
        <v>80</v>
      </c>
      <c r="CR41" s="11">
        <v>247</v>
      </c>
      <c r="CS41" s="11">
        <v>319</v>
      </c>
      <c r="CT41" s="11">
        <v>182</v>
      </c>
      <c r="CU41" s="11">
        <v>137</v>
      </c>
      <c r="CV41" s="11">
        <v>1116</v>
      </c>
      <c r="CW41" s="11">
        <v>180</v>
      </c>
      <c r="CX41" s="11">
        <v>46</v>
      </c>
      <c r="CY41" s="11">
        <v>0.85</v>
      </c>
      <c r="CZ41" s="11">
        <v>75.736199999999997</v>
      </c>
      <c r="DA41" s="11">
        <v>78.755799999999994</v>
      </c>
      <c r="DB41" s="11">
        <v>4.8150000000000004</v>
      </c>
      <c r="DC41" s="11">
        <v>101.99</v>
      </c>
      <c r="DD41" s="11">
        <v>5.4710000000000001</v>
      </c>
      <c r="DE41" s="11">
        <v>6022</v>
      </c>
      <c r="DF41" s="11">
        <v>8</v>
      </c>
      <c r="DG41" s="11">
        <v>34</v>
      </c>
      <c r="DH41" s="11">
        <v>11</v>
      </c>
      <c r="DI41" s="11">
        <v>422</v>
      </c>
      <c r="DJ41" s="11">
        <v>78.625</v>
      </c>
      <c r="DK41" s="11">
        <v>79.875</v>
      </c>
      <c r="DL41" s="11">
        <v>239.875</v>
      </c>
      <c r="DM41" s="11">
        <v>319</v>
      </c>
      <c r="DN41" s="11">
        <v>149</v>
      </c>
      <c r="DO41" s="11">
        <v>140.125</v>
      </c>
      <c r="DP41" s="11">
        <v>1147.25</v>
      </c>
      <c r="DQ41" s="11">
        <v>194</v>
      </c>
      <c r="DR41" s="11">
        <v>44</v>
      </c>
      <c r="DS41" s="11">
        <v>0.84999999999999987</v>
      </c>
      <c r="DT41" s="11">
        <v>83.584125</v>
      </c>
      <c r="DU41" s="11">
        <v>89.765050000000002</v>
      </c>
      <c r="DV41" s="11">
        <v>5.2237499999999999</v>
      </c>
      <c r="DW41" s="11">
        <v>90.275675000000007</v>
      </c>
      <c r="DX41" s="11">
        <v>5.2261249999999997</v>
      </c>
      <c r="DY41" s="11">
        <v>6490.75</v>
      </c>
      <c r="DZ41" t="s">
        <v>57</v>
      </c>
    </row>
    <row r="42" spans="1:130">
      <c r="A42" s="1">
        <v>40</v>
      </c>
      <c r="B42" s="11">
        <v>11</v>
      </c>
      <c r="C42" s="6">
        <v>359143</v>
      </c>
      <c r="D42" s="6">
        <v>7743438</v>
      </c>
      <c r="E42" s="16">
        <v>-40.350299999999997</v>
      </c>
      <c r="F42" s="16">
        <v>-20.4026</v>
      </c>
      <c r="G42" s="2">
        <v>21257791.7093</v>
      </c>
      <c r="H42" s="2">
        <f t="shared" si="0"/>
        <v>21.257791709300001</v>
      </c>
      <c r="I42" s="2">
        <f t="shared" si="1"/>
        <v>15.538905811674322</v>
      </c>
      <c r="J42" s="2">
        <v>51579421.913199998</v>
      </c>
      <c r="K42" s="2">
        <f t="shared" si="2"/>
        <v>51.579421913200001</v>
      </c>
      <c r="L42" s="2">
        <f t="shared" si="3"/>
        <v>37.703247349967455</v>
      </c>
      <c r="M42" s="2">
        <v>2206294.0758199999</v>
      </c>
      <c r="N42" s="2">
        <f t="shared" si="4"/>
        <v>2.2062940758199998</v>
      </c>
      <c r="O42" s="2">
        <f t="shared" si="5"/>
        <v>1.6127449316395124</v>
      </c>
      <c r="P42" s="2">
        <v>466895.09641100001</v>
      </c>
      <c r="Q42" s="2">
        <f t="shared" si="6"/>
        <v>0.46689509641100002</v>
      </c>
      <c r="R42" s="2">
        <f t="shared" si="7"/>
        <v>0.34128845678213832</v>
      </c>
      <c r="S42" s="2">
        <v>8701577.2201300003</v>
      </c>
      <c r="T42" s="2">
        <f t="shared" si="8"/>
        <v>8.7015772201299999</v>
      </c>
      <c r="U42" s="2">
        <f t="shared" si="9"/>
        <v>6.3606319360753298</v>
      </c>
      <c r="V42" s="2">
        <v>4499.8845006800002</v>
      </c>
      <c r="W42" s="2">
        <f t="shared" si="10"/>
        <v>4.4998845006800001E-3</v>
      </c>
      <c r="X42" s="2">
        <f t="shared" si="11"/>
        <v>3.2893012771824815E-3</v>
      </c>
      <c r="Y42" s="2">
        <v>0</v>
      </c>
      <c r="Z42" s="2">
        <f t="shared" si="12"/>
        <v>0</v>
      </c>
      <c r="AA42" s="2">
        <f t="shared" si="13"/>
        <v>0</v>
      </c>
      <c r="AB42" s="2">
        <v>1596908.27037</v>
      </c>
      <c r="AC42" s="2">
        <f t="shared" si="14"/>
        <v>1.5969082703699999</v>
      </c>
      <c r="AD42" s="2">
        <f t="shared" si="15"/>
        <v>1.1672993856792424</v>
      </c>
      <c r="AE42" s="2">
        <v>41519334.780599996</v>
      </c>
      <c r="AF42" s="2">
        <f t="shared" si="16"/>
        <v>41.519334780599998</v>
      </c>
      <c r="AG42" s="2">
        <f t="shared" si="17"/>
        <v>30.34957917274474</v>
      </c>
      <c r="AH42" s="2">
        <v>2708632.2753599999</v>
      </c>
      <c r="AI42" s="2">
        <f t="shared" si="18"/>
        <v>2.7086322753599998</v>
      </c>
      <c r="AJ42" s="2">
        <f t="shared" si="19"/>
        <v>1.9799413965876187</v>
      </c>
      <c r="AK42" s="2">
        <v>4341844.0207900004</v>
      </c>
      <c r="AL42" s="2">
        <f t="shared" si="20"/>
        <v>4.3418440207900009</v>
      </c>
      <c r="AM42" s="2">
        <f t="shared" si="21"/>
        <v>3.1737777004617564</v>
      </c>
      <c r="AN42" s="2">
        <v>1296112.01667</v>
      </c>
      <c r="AO42" s="2">
        <f t="shared" si="22"/>
        <v>1.29611201667</v>
      </c>
      <c r="AP42" s="2">
        <f t="shared" si="23"/>
        <v>0.94742496416517896</v>
      </c>
      <c r="AQ42" s="2">
        <v>1124346.7957899999</v>
      </c>
      <c r="AR42" s="2">
        <f t="shared" si="24"/>
        <v>1.12434679579</v>
      </c>
      <c r="AS42" s="2">
        <f t="shared" si="25"/>
        <v>0.82186895037621666</v>
      </c>
      <c r="AT42" s="2">
        <v>136803658.93799999</v>
      </c>
      <c r="AU42" s="2">
        <v>0</v>
      </c>
      <c r="AV42" s="2">
        <f t="shared" si="26"/>
        <v>0</v>
      </c>
      <c r="AW42" s="2">
        <f t="shared" si="27"/>
        <v>0</v>
      </c>
      <c r="AX42" s="2">
        <v>0</v>
      </c>
      <c r="AY42" s="2">
        <f t="shared" si="28"/>
        <v>0</v>
      </c>
      <c r="AZ42" s="2">
        <f t="shared" si="29"/>
        <v>0</v>
      </c>
      <c r="BA42" s="2">
        <v>136803658.93799999</v>
      </c>
      <c r="BB42" s="2">
        <f t="shared" si="30"/>
        <v>136.80365893799998</v>
      </c>
      <c r="BC42" s="2">
        <f t="shared" si="31"/>
        <v>100</v>
      </c>
      <c r="BD42" s="2">
        <v>21243649.770399999</v>
      </c>
      <c r="BE42" s="2">
        <f t="shared" si="32"/>
        <v>21.243649770399998</v>
      </c>
      <c r="BF42" s="2">
        <f t="shared" si="33"/>
        <v>15.528568413530309</v>
      </c>
      <c r="BG42" s="2">
        <v>66426980.605899997</v>
      </c>
      <c r="BH42" s="2">
        <f t="shared" si="34"/>
        <v>66.426980605899999</v>
      </c>
      <c r="BI42" s="2">
        <f t="shared" si="35"/>
        <v>48.556435640369081</v>
      </c>
      <c r="BJ42" s="2">
        <v>0</v>
      </c>
      <c r="BK42" s="2">
        <f t="shared" si="36"/>
        <v>0</v>
      </c>
      <c r="BL42" s="2">
        <f t="shared" si="37"/>
        <v>0</v>
      </c>
      <c r="BM42" s="2">
        <v>0</v>
      </c>
      <c r="BN42" s="2">
        <f t="shared" si="38"/>
        <v>0</v>
      </c>
      <c r="BO42" s="2">
        <f t="shared" si="39"/>
        <v>0</v>
      </c>
      <c r="BP42" s="2">
        <v>49133028.561800003</v>
      </c>
      <c r="BQ42" s="2">
        <f t="shared" si="40"/>
        <v>49.133028561800003</v>
      </c>
      <c r="BR42" s="2">
        <f t="shared" si="41"/>
        <v>35.914995946173704</v>
      </c>
      <c r="BS42" s="2">
        <v>136803658.93809998</v>
      </c>
      <c r="BT42" s="11">
        <v>-2</v>
      </c>
      <c r="BU42" s="11">
        <v>90</v>
      </c>
      <c r="BV42" s="2">
        <v>10.082758620689654</v>
      </c>
      <c r="BW42" s="11">
        <v>78.5</v>
      </c>
      <c r="BX42" s="2">
        <v>245.14765100671141</v>
      </c>
      <c r="BY42" s="11">
        <v>319</v>
      </c>
      <c r="BZ42" s="11">
        <v>0</v>
      </c>
      <c r="CA42" s="11">
        <v>130.0268456375839</v>
      </c>
      <c r="CB42" s="2">
        <v>1121.7718120805368</v>
      </c>
      <c r="CC42" s="11">
        <v>186</v>
      </c>
      <c r="CD42" s="11">
        <v>0</v>
      </c>
      <c r="CE42" s="2">
        <v>0.85</v>
      </c>
      <c r="CF42" s="2">
        <v>96.664000000000001</v>
      </c>
      <c r="CG42" s="2">
        <v>108.1138</v>
      </c>
      <c r="CH42" s="2">
        <v>5.9050000000000002</v>
      </c>
      <c r="CI42" s="2">
        <v>70.751800000000003</v>
      </c>
      <c r="CJ42" s="2">
        <v>4.8179999999999996</v>
      </c>
      <c r="CK42" s="6">
        <v>7272</v>
      </c>
      <c r="CL42" s="2">
        <v>0</v>
      </c>
      <c r="CM42" s="2">
        <v>0</v>
      </c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>
        <v>0</v>
      </c>
      <c r="DG42" s="11">
        <v>0</v>
      </c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t="s">
        <v>55</v>
      </c>
    </row>
    <row r="43" spans="1:130">
      <c r="A43" s="1">
        <v>41</v>
      </c>
      <c r="B43" s="11">
        <v>5</v>
      </c>
      <c r="C43" s="6">
        <v>212422</v>
      </c>
      <c r="D43" s="6">
        <v>7756512</v>
      </c>
      <c r="E43" s="16">
        <v>-41.753399999999999</v>
      </c>
      <c r="F43" s="16">
        <v>-20.268000000000001</v>
      </c>
      <c r="G43" s="2">
        <v>0</v>
      </c>
      <c r="H43" s="2">
        <f t="shared" si="0"/>
        <v>0</v>
      </c>
      <c r="I43" s="2">
        <f t="shared" si="1"/>
        <v>0</v>
      </c>
      <c r="J43" s="2">
        <v>71507.903342499994</v>
      </c>
      <c r="K43" s="2">
        <f t="shared" si="2"/>
        <v>7.1507903342499998E-2</v>
      </c>
      <c r="L43" s="2">
        <f t="shared" si="3"/>
        <v>0.11307815867912169</v>
      </c>
      <c r="M43" s="2">
        <v>315295.278872</v>
      </c>
      <c r="N43" s="2">
        <f t="shared" si="4"/>
        <v>0.31529527887199998</v>
      </c>
      <c r="O43" s="2">
        <f t="shared" si="5"/>
        <v>0.49858837846635529</v>
      </c>
      <c r="P43" s="2">
        <v>0</v>
      </c>
      <c r="Q43" s="2">
        <f t="shared" si="6"/>
        <v>0</v>
      </c>
      <c r="R43" s="2">
        <f t="shared" si="7"/>
        <v>0</v>
      </c>
      <c r="S43" s="2">
        <v>8736795.2678999994</v>
      </c>
      <c r="T43" s="2">
        <f t="shared" si="8"/>
        <v>8.7367952678999998</v>
      </c>
      <c r="U43" s="2">
        <f t="shared" si="9"/>
        <v>13.815825600684661</v>
      </c>
      <c r="V43" s="2">
        <v>31092.676651400001</v>
      </c>
      <c r="W43" s="2">
        <f t="shared" si="10"/>
        <v>3.10926766514E-2</v>
      </c>
      <c r="X43" s="2">
        <f t="shared" si="11"/>
        <v>4.9168028424852316E-2</v>
      </c>
      <c r="Y43" s="2">
        <v>0</v>
      </c>
      <c r="Z43" s="2">
        <f t="shared" si="12"/>
        <v>0</v>
      </c>
      <c r="AA43" s="2">
        <f t="shared" si="13"/>
        <v>0</v>
      </c>
      <c r="AB43" s="2">
        <v>0</v>
      </c>
      <c r="AC43" s="2">
        <f t="shared" si="14"/>
        <v>0</v>
      </c>
      <c r="AD43" s="2">
        <f t="shared" si="15"/>
        <v>0</v>
      </c>
      <c r="AE43" s="2">
        <v>50702349.326800004</v>
      </c>
      <c r="AF43" s="2">
        <f t="shared" si="16"/>
        <v>50.702349326800004</v>
      </c>
      <c r="AG43" s="2">
        <f t="shared" si="17"/>
        <v>80.177547300182198</v>
      </c>
      <c r="AH43" s="2">
        <v>0</v>
      </c>
      <c r="AI43" s="2">
        <f t="shared" si="18"/>
        <v>0</v>
      </c>
      <c r="AJ43" s="2">
        <f t="shared" si="19"/>
        <v>0</v>
      </c>
      <c r="AK43" s="2">
        <v>0</v>
      </c>
      <c r="AL43" s="2">
        <f t="shared" si="20"/>
        <v>0</v>
      </c>
      <c r="AM43" s="2">
        <f t="shared" si="21"/>
        <v>0</v>
      </c>
      <c r="AN43" s="2">
        <v>13049.9505009</v>
      </c>
      <c r="AO43" s="2">
        <f t="shared" si="22"/>
        <v>1.30499505009E-2</v>
      </c>
      <c r="AP43" s="2">
        <f t="shared" si="23"/>
        <v>2.0636381497965244E-2</v>
      </c>
      <c r="AQ43" s="2">
        <v>3367500.9766299999</v>
      </c>
      <c r="AR43" s="2">
        <f t="shared" si="24"/>
        <v>3.3675009766300001</v>
      </c>
      <c r="AS43" s="2">
        <f t="shared" si="25"/>
        <v>5.3251569685045599</v>
      </c>
      <c r="AT43" s="2">
        <v>63237590.864399999</v>
      </c>
      <c r="AU43" s="2">
        <v>49791670.317900002</v>
      </c>
      <c r="AV43" s="2">
        <f t="shared" si="26"/>
        <v>49.7916703179</v>
      </c>
      <c r="AW43" s="2">
        <f t="shared" si="27"/>
        <v>78.737456056268798</v>
      </c>
      <c r="AX43" s="2">
        <v>12533889.2103</v>
      </c>
      <c r="AY43" s="2">
        <f t="shared" si="28"/>
        <v>12.5338892103</v>
      </c>
      <c r="AZ43" s="2">
        <f t="shared" si="29"/>
        <v>19.820314213386698</v>
      </c>
      <c r="BA43" s="2">
        <v>912031.33576799999</v>
      </c>
      <c r="BB43" s="2">
        <f t="shared" si="30"/>
        <v>0.912031335768</v>
      </c>
      <c r="BC43" s="2">
        <f t="shared" si="31"/>
        <v>1.4422297296613711</v>
      </c>
      <c r="BD43" s="2">
        <v>0</v>
      </c>
      <c r="BE43" s="2">
        <f t="shared" si="32"/>
        <v>0</v>
      </c>
      <c r="BF43" s="2">
        <f t="shared" si="33"/>
        <v>0</v>
      </c>
      <c r="BG43" s="2">
        <v>0</v>
      </c>
      <c r="BH43" s="2">
        <f t="shared" si="34"/>
        <v>0</v>
      </c>
      <c r="BI43" s="2">
        <f t="shared" si="35"/>
        <v>0</v>
      </c>
      <c r="BJ43" s="2">
        <v>0</v>
      </c>
      <c r="BK43" s="2">
        <f t="shared" si="36"/>
        <v>0</v>
      </c>
      <c r="BL43" s="2">
        <f t="shared" si="37"/>
        <v>0</v>
      </c>
      <c r="BM43" s="2">
        <v>63237590.864399999</v>
      </c>
      <c r="BN43" s="2">
        <f t="shared" si="38"/>
        <v>63.237590864399998</v>
      </c>
      <c r="BO43" s="2">
        <f t="shared" si="39"/>
        <v>100</v>
      </c>
      <c r="BP43" s="2">
        <v>0</v>
      </c>
      <c r="BQ43" s="2">
        <f t="shared" si="40"/>
        <v>0</v>
      </c>
      <c r="BR43" s="2">
        <f t="shared" si="41"/>
        <v>0</v>
      </c>
      <c r="BS43" s="2">
        <v>63237590.864399999</v>
      </c>
      <c r="BT43" s="11">
        <v>472</v>
      </c>
      <c r="BU43" s="11">
        <v>1180</v>
      </c>
      <c r="BV43" s="2">
        <v>660.20192307692309</v>
      </c>
      <c r="BW43" s="11">
        <v>80</v>
      </c>
      <c r="BX43" s="2">
        <v>206.28282828282829</v>
      </c>
      <c r="BY43" s="11">
        <v>308</v>
      </c>
      <c r="BZ43" s="11">
        <v>73</v>
      </c>
      <c r="CA43" s="11">
        <v>193.63636363636363</v>
      </c>
      <c r="CB43" s="2">
        <v>1241.2828282828282</v>
      </c>
      <c r="CC43" s="11">
        <v>243</v>
      </c>
      <c r="CD43" s="11">
        <v>18</v>
      </c>
      <c r="CE43" s="2">
        <v>1.046</v>
      </c>
      <c r="CF43" s="2">
        <v>74.349199999999996</v>
      </c>
      <c r="CG43" s="2">
        <v>79.504199999999997</v>
      </c>
      <c r="CH43" s="2">
        <v>5.47</v>
      </c>
      <c r="CI43" s="2">
        <v>86.747699999999995</v>
      </c>
      <c r="CJ43" s="2">
        <v>5.431</v>
      </c>
      <c r="CK43" s="6">
        <v>5580</v>
      </c>
      <c r="CL43" s="2">
        <v>0</v>
      </c>
      <c r="CM43" s="2">
        <v>0</v>
      </c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>
        <v>0</v>
      </c>
      <c r="DG43" s="11">
        <v>0</v>
      </c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t="s">
        <v>55</v>
      </c>
    </row>
    <row r="44" spans="1:130">
      <c r="A44" s="1">
        <v>42</v>
      </c>
      <c r="B44" s="11">
        <v>5</v>
      </c>
      <c r="C44" s="6">
        <v>225345</v>
      </c>
      <c r="D44" s="6">
        <v>7757443</v>
      </c>
      <c r="E44" s="16">
        <v>-41.6297</v>
      </c>
      <c r="F44" s="16">
        <v>-20.261500000000002</v>
      </c>
      <c r="G44" s="2">
        <v>0</v>
      </c>
      <c r="H44" s="2">
        <f t="shared" si="0"/>
        <v>0</v>
      </c>
      <c r="I44" s="2">
        <f t="shared" si="1"/>
        <v>0</v>
      </c>
      <c r="J44" s="2">
        <v>0</v>
      </c>
      <c r="K44" s="2">
        <f t="shared" si="2"/>
        <v>0</v>
      </c>
      <c r="L44" s="2">
        <f t="shared" si="3"/>
        <v>0</v>
      </c>
      <c r="M44" s="2">
        <v>5865013.86943</v>
      </c>
      <c r="N44" s="2">
        <f t="shared" si="4"/>
        <v>5.8650138694300002</v>
      </c>
      <c r="O44" s="2">
        <f t="shared" si="5"/>
        <v>2.4484378969096956</v>
      </c>
      <c r="P44" s="2">
        <v>810681.69091100001</v>
      </c>
      <c r="Q44" s="2">
        <f t="shared" si="6"/>
        <v>0.81068169091100006</v>
      </c>
      <c r="R44" s="2">
        <f t="shared" si="7"/>
        <v>0.3384312157731062</v>
      </c>
      <c r="S44" s="2">
        <v>48555931.523699999</v>
      </c>
      <c r="T44" s="2">
        <f t="shared" si="8"/>
        <v>48.555931523699996</v>
      </c>
      <c r="U44" s="2">
        <f t="shared" si="9"/>
        <v>20.270400975869023</v>
      </c>
      <c r="V44" s="2">
        <v>2429110.8405900002</v>
      </c>
      <c r="W44" s="2">
        <f t="shared" si="10"/>
        <v>2.4291108405899999</v>
      </c>
      <c r="X44" s="2">
        <f t="shared" si="11"/>
        <v>1.0140687081568218</v>
      </c>
      <c r="Y44" s="2">
        <v>0</v>
      </c>
      <c r="Z44" s="2">
        <f t="shared" si="12"/>
        <v>0</v>
      </c>
      <c r="AA44" s="2">
        <f t="shared" si="13"/>
        <v>0</v>
      </c>
      <c r="AB44" s="2">
        <v>0</v>
      </c>
      <c r="AC44" s="2">
        <f t="shared" si="14"/>
        <v>0</v>
      </c>
      <c r="AD44" s="2">
        <f t="shared" si="15"/>
        <v>0</v>
      </c>
      <c r="AE44" s="2">
        <v>149385426.95300001</v>
      </c>
      <c r="AF44" s="2">
        <f t="shared" si="16"/>
        <v>149.38542695300001</v>
      </c>
      <c r="AG44" s="2">
        <f t="shared" si="17"/>
        <v>62.363184255062535</v>
      </c>
      <c r="AH44" s="2">
        <v>0</v>
      </c>
      <c r="AI44" s="2">
        <f t="shared" si="18"/>
        <v>0</v>
      </c>
      <c r="AJ44" s="2">
        <f t="shared" si="19"/>
        <v>0</v>
      </c>
      <c r="AK44" s="2">
        <v>0</v>
      </c>
      <c r="AL44" s="2">
        <f t="shared" si="20"/>
        <v>0</v>
      </c>
      <c r="AM44" s="2">
        <f t="shared" si="21"/>
        <v>0</v>
      </c>
      <c r="AN44" s="2">
        <v>193.56638167200001</v>
      </c>
      <c r="AO44" s="2">
        <f t="shared" si="22"/>
        <v>1.9356638167200002E-4</v>
      </c>
      <c r="AP44" s="2">
        <f t="shared" si="23"/>
        <v>8.0807185627247501E-5</v>
      </c>
      <c r="AQ44" s="2">
        <v>32494694.983100001</v>
      </c>
      <c r="AR44" s="2">
        <f t="shared" si="24"/>
        <v>32.494694983100004</v>
      </c>
      <c r="AS44" s="2">
        <f t="shared" si="25"/>
        <v>13.565397186840016</v>
      </c>
      <c r="AT44" s="2">
        <v>239541050.92199999</v>
      </c>
      <c r="AU44" s="2">
        <v>133612965.039</v>
      </c>
      <c r="AV44" s="2">
        <f t="shared" si="26"/>
        <v>133.61296503900002</v>
      </c>
      <c r="AW44" s="2">
        <f t="shared" si="27"/>
        <v>55.778733759712615</v>
      </c>
      <c r="AX44" s="2">
        <v>105928028.919</v>
      </c>
      <c r="AY44" s="2">
        <f t="shared" si="28"/>
        <v>105.928028919</v>
      </c>
      <c r="AZ44" s="2">
        <f t="shared" si="29"/>
        <v>44.221242459812274</v>
      </c>
      <c r="BA44" s="2">
        <v>45.941904110700001</v>
      </c>
      <c r="BB44" s="2">
        <f t="shared" si="30"/>
        <v>4.5941904110700002E-5</v>
      </c>
      <c r="BC44" s="2">
        <f t="shared" si="31"/>
        <v>1.9179136074534352E-5</v>
      </c>
      <c r="BD44" s="2">
        <v>0</v>
      </c>
      <c r="BE44" s="2">
        <f t="shared" si="32"/>
        <v>0</v>
      </c>
      <c r="BF44" s="2">
        <f t="shared" si="33"/>
        <v>0</v>
      </c>
      <c r="BG44" s="2">
        <v>0</v>
      </c>
      <c r="BH44" s="2">
        <f t="shared" si="34"/>
        <v>0</v>
      </c>
      <c r="BI44" s="2">
        <f t="shared" si="35"/>
        <v>0</v>
      </c>
      <c r="BJ44" s="2">
        <v>7876821.7578699999</v>
      </c>
      <c r="BK44" s="2">
        <f t="shared" si="36"/>
        <v>7.8768217578700002</v>
      </c>
      <c r="BL44" s="2">
        <f t="shared" si="37"/>
        <v>3.2882972365496017</v>
      </c>
      <c r="BM44" s="2">
        <v>231664229.164</v>
      </c>
      <c r="BN44" s="2">
        <f t="shared" si="38"/>
        <v>231.66422916400001</v>
      </c>
      <c r="BO44" s="2">
        <f t="shared" si="39"/>
        <v>96.711702763396133</v>
      </c>
      <c r="BP44" s="2">
        <v>0</v>
      </c>
      <c r="BQ44" s="2">
        <f t="shared" si="40"/>
        <v>0</v>
      </c>
      <c r="BR44" s="2">
        <f t="shared" si="41"/>
        <v>0</v>
      </c>
      <c r="BS44" s="2">
        <v>239541050.92186999</v>
      </c>
      <c r="BT44" s="11">
        <v>567</v>
      </c>
      <c r="BU44" s="11">
        <v>1299</v>
      </c>
      <c r="BV44" s="2">
        <v>811.03188405797107</v>
      </c>
      <c r="BW44" s="11">
        <v>80.5</v>
      </c>
      <c r="BX44" s="2">
        <v>197.8136645962733</v>
      </c>
      <c r="BY44" s="11">
        <v>303</v>
      </c>
      <c r="BZ44" s="11">
        <v>69</v>
      </c>
      <c r="CA44" s="11">
        <v>191.56211180124222</v>
      </c>
      <c r="CB44" s="2">
        <v>1288.4192546583852</v>
      </c>
      <c r="CC44" s="11">
        <v>245</v>
      </c>
      <c r="CD44" s="11">
        <v>19</v>
      </c>
      <c r="CE44" s="2">
        <v>1.046</v>
      </c>
      <c r="CF44" s="2">
        <v>74.349199999999996</v>
      </c>
      <c r="CG44" s="2">
        <v>79.504199999999997</v>
      </c>
      <c r="CH44" s="2">
        <v>5.47</v>
      </c>
      <c r="CI44" s="2">
        <v>86.747699999999995</v>
      </c>
      <c r="CJ44" s="2">
        <v>5.431</v>
      </c>
      <c r="CK44" s="6">
        <v>5580</v>
      </c>
      <c r="CL44" s="2">
        <v>0</v>
      </c>
      <c r="CM44" s="2">
        <v>0</v>
      </c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>
        <v>0</v>
      </c>
      <c r="DG44" s="11">
        <v>0</v>
      </c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t="s">
        <v>55</v>
      </c>
    </row>
    <row r="45" spans="1:130">
      <c r="A45" s="1">
        <v>43</v>
      </c>
      <c r="B45" s="11">
        <v>3</v>
      </c>
      <c r="C45" s="6">
        <v>246200</v>
      </c>
      <c r="D45" s="6">
        <v>7758594</v>
      </c>
      <c r="E45" s="16">
        <v>-41.43</v>
      </c>
      <c r="F45" s="16">
        <v>-20.254000000000001</v>
      </c>
      <c r="G45" s="2">
        <v>0</v>
      </c>
      <c r="H45" s="2">
        <f t="shared" si="0"/>
        <v>0</v>
      </c>
      <c r="I45" s="2">
        <f t="shared" si="1"/>
        <v>0</v>
      </c>
      <c r="J45" s="2">
        <v>862654.51802199997</v>
      </c>
      <c r="K45" s="2">
        <f t="shared" si="2"/>
        <v>0.86265451802199999</v>
      </c>
      <c r="L45" s="2">
        <f t="shared" si="3"/>
        <v>0.31338300205611863</v>
      </c>
      <c r="M45" s="2">
        <v>1488391.3196700001</v>
      </c>
      <c r="N45" s="2">
        <f t="shared" si="4"/>
        <v>1.48839131967</v>
      </c>
      <c r="O45" s="2">
        <f t="shared" si="5"/>
        <v>0.54069912143039101</v>
      </c>
      <c r="P45" s="2">
        <v>6087650.24902</v>
      </c>
      <c r="Q45" s="2">
        <f t="shared" si="6"/>
        <v>6.0876502490200002</v>
      </c>
      <c r="R45" s="2">
        <f t="shared" si="7"/>
        <v>2.2115065424799787</v>
      </c>
      <c r="S45" s="2">
        <v>73751295.103799999</v>
      </c>
      <c r="T45" s="2">
        <f t="shared" si="8"/>
        <v>73.751295103800004</v>
      </c>
      <c r="U45" s="2">
        <f t="shared" si="9"/>
        <v>26.792188277354086</v>
      </c>
      <c r="V45" s="2">
        <v>2568682.5723600001</v>
      </c>
      <c r="W45" s="2">
        <f t="shared" si="10"/>
        <v>2.5686825723600002</v>
      </c>
      <c r="X45" s="2">
        <f t="shared" si="11"/>
        <v>0.93314465876927188</v>
      </c>
      <c r="Y45" s="2">
        <v>0</v>
      </c>
      <c r="Z45" s="2">
        <f t="shared" si="12"/>
        <v>0</v>
      </c>
      <c r="AA45" s="2">
        <f t="shared" si="13"/>
        <v>0</v>
      </c>
      <c r="AB45" s="2">
        <v>0</v>
      </c>
      <c r="AC45" s="2">
        <f t="shared" si="14"/>
        <v>0</v>
      </c>
      <c r="AD45" s="2">
        <f t="shared" si="15"/>
        <v>0</v>
      </c>
      <c r="AE45" s="2">
        <v>148816928.27599999</v>
      </c>
      <c r="AF45" s="2">
        <f t="shared" si="16"/>
        <v>148.816928276</v>
      </c>
      <c r="AG45" s="2">
        <f t="shared" si="17"/>
        <v>54.061846041028453</v>
      </c>
      <c r="AH45" s="2">
        <v>0</v>
      </c>
      <c r="AI45" s="2">
        <f t="shared" si="18"/>
        <v>0</v>
      </c>
      <c r="AJ45" s="2">
        <f t="shared" si="19"/>
        <v>0</v>
      </c>
      <c r="AK45" s="2">
        <v>0</v>
      </c>
      <c r="AL45" s="2">
        <f t="shared" si="20"/>
        <v>0</v>
      </c>
      <c r="AM45" s="2">
        <f t="shared" si="21"/>
        <v>0</v>
      </c>
      <c r="AN45" s="2">
        <v>0</v>
      </c>
      <c r="AO45" s="2">
        <f t="shared" si="22"/>
        <v>0</v>
      </c>
      <c r="AP45" s="2">
        <f t="shared" si="23"/>
        <v>0</v>
      </c>
      <c r="AQ45" s="2">
        <v>41696036.044299997</v>
      </c>
      <c r="AR45" s="2">
        <f t="shared" si="24"/>
        <v>41.696036044299994</v>
      </c>
      <c r="AS45" s="2">
        <f t="shared" si="25"/>
        <v>15.147232961074716</v>
      </c>
      <c r="AT45" s="2">
        <v>275271636.42000002</v>
      </c>
      <c r="AU45" s="2">
        <v>80397773.478599995</v>
      </c>
      <c r="AV45" s="2">
        <f t="shared" si="26"/>
        <v>80.397773478600001</v>
      </c>
      <c r="AW45" s="2">
        <f t="shared" si="27"/>
        <v>29.206704520741773</v>
      </c>
      <c r="AX45" s="2">
        <v>194855382.414</v>
      </c>
      <c r="AY45" s="2">
        <f t="shared" si="28"/>
        <v>194.85538241399999</v>
      </c>
      <c r="AZ45" s="2">
        <f t="shared" si="29"/>
        <v>70.78658191892184</v>
      </c>
      <c r="BA45" s="2">
        <v>18480.5154158</v>
      </c>
      <c r="BB45" s="2">
        <f t="shared" si="30"/>
        <v>1.8480515415800002E-2</v>
      </c>
      <c r="BC45" s="2">
        <f t="shared" si="31"/>
        <v>6.713555982790418E-3</v>
      </c>
      <c r="BD45" s="2">
        <v>0</v>
      </c>
      <c r="BE45" s="2">
        <f t="shared" si="32"/>
        <v>0</v>
      </c>
      <c r="BF45" s="2">
        <f t="shared" si="33"/>
        <v>0</v>
      </c>
      <c r="BG45" s="2">
        <v>52353011.649800003</v>
      </c>
      <c r="BH45" s="2">
        <f t="shared" si="34"/>
        <v>52.353011649800003</v>
      </c>
      <c r="BI45" s="2">
        <f t="shared" si="35"/>
        <v>19.018672730205147</v>
      </c>
      <c r="BJ45" s="2">
        <v>119867742.35699999</v>
      </c>
      <c r="BK45" s="2">
        <f t="shared" si="36"/>
        <v>119.867742357</v>
      </c>
      <c r="BL45" s="2">
        <f t="shared" si="37"/>
        <v>43.545257301449652</v>
      </c>
      <c r="BM45" s="2">
        <v>37394427.257700004</v>
      </c>
      <c r="BN45" s="2">
        <f t="shared" si="38"/>
        <v>37.394427257700002</v>
      </c>
      <c r="BO45" s="2">
        <f t="shared" si="39"/>
        <v>13.58455514851696</v>
      </c>
      <c r="BP45" s="2">
        <v>65656455.156400003</v>
      </c>
      <c r="BQ45" s="2">
        <f t="shared" si="40"/>
        <v>65.6564551564</v>
      </c>
      <c r="BR45" s="2">
        <f t="shared" si="41"/>
        <v>23.851514820155185</v>
      </c>
      <c r="BS45" s="2">
        <v>275271636.42089999</v>
      </c>
      <c r="BT45" s="11">
        <v>626</v>
      </c>
      <c r="BU45" s="11">
        <v>1414</v>
      </c>
      <c r="BV45" s="2">
        <v>973.2185929648241</v>
      </c>
      <c r="BW45" s="11">
        <v>80.5</v>
      </c>
      <c r="BX45" s="2">
        <v>188.95212765957447</v>
      </c>
      <c r="BY45" s="11">
        <v>299</v>
      </c>
      <c r="BZ45" s="11">
        <v>68</v>
      </c>
      <c r="CA45" s="11">
        <v>184.89361702127658</v>
      </c>
      <c r="CB45" s="2">
        <v>1336.5053191489362</v>
      </c>
      <c r="CC45" s="11">
        <v>239</v>
      </c>
      <c r="CD45" s="11">
        <v>21</v>
      </c>
      <c r="CE45" s="2">
        <v>1.046</v>
      </c>
      <c r="CF45" s="2">
        <v>70.985250000000008</v>
      </c>
      <c r="CG45" s="2">
        <v>74.471699999999998</v>
      </c>
      <c r="CH45" s="2">
        <v>5.1425000000000001</v>
      </c>
      <c r="CI45" s="2">
        <v>95.628199999999993</v>
      </c>
      <c r="CJ45" s="2">
        <v>5.4510000000000005</v>
      </c>
      <c r="CK45" s="6">
        <v>5739.5</v>
      </c>
      <c r="CL45" s="2">
        <v>0</v>
      </c>
      <c r="CM45" s="2">
        <v>0</v>
      </c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>
        <v>1</v>
      </c>
      <c r="DG45" s="11">
        <v>125</v>
      </c>
      <c r="DH45" s="11">
        <v>1115</v>
      </c>
      <c r="DI45" s="11">
        <v>1115</v>
      </c>
      <c r="DJ45" s="11">
        <v>1115</v>
      </c>
      <c r="DK45" s="11">
        <v>81</v>
      </c>
      <c r="DL45" s="11">
        <v>178</v>
      </c>
      <c r="DM45" s="11">
        <v>264</v>
      </c>
      <c r="DN45" s="11">
        <v>82</v>
      </c>
      <c r="DO45" s="11">
        <v>182</v>
      </c>
      <c r="DP45" s="11">
        <v>1386</v>
      </c>
      <c r="DQ45" s="11">
        <v>230</v>
      </c>
      <c r="DR45" s="11">
        <v>28</v>
      </c>
      <c r="DS45" s="11">
        <v>1.046</v>
      </c>
      <c r="DT45" s="11">
        <v>67.621300000000005</v>
      </c>
      <c r="DU45" s="11">
        <v>69.4392</v>
      </c>
      <c r="DV45" s="11">
        <v>4.8150000000000004</v>
      </c>
      <c r="DW45" s="11">
        <v>104.5087</v>
      </c>
      <c r="DX45" s="11">
        <v>5.4710000000000001</v>
      </c>
      <c r="DY45" s="11">
        <v>5899</v>
      </c>
      <c r="DZ45" t="s">
        <v>55</v>
      </c>
    </row>
    <row r="46" spans="1:130">
      <c r="A46" s="1">
        <v>44</v>
      </c>
      <c r="B46" s="11">
        <v>3</v>
      </c>
      <c r="C46" s="6">
        <v>265310</v>
      </c>
      <c r="D46" s="6">
        <v>7761454</v>
      </c>
      <c r="E46" s="16">
        <v>-41.2468</v>
      </c>
      <c r="F46" s="16">
        <v>-20.230599999999999</v>
      </c>
      <c r="G46" s="2">
        <v>0</v>
      </c>
      <c r="H46" s="2">
        <f t="shared" si="0"/>
        <v>0</v>
      </c>
      <c r="I46" s="2">
        <f t="shared" si="1"/>
        <v>0</v>
      </c>
      <c r="J46" s="2">
        <v>0</v>
      </c>
      <c r="K46" s="2">
        <f t="shared" si="2"/>
        <v>0</v>
      </c>
      <c r="L46" s="2">
        <f t="shared" si="3"/>
        <v>0</v>
      </c>
      <c r="M46" s="2">
        <v>5332936.6236899998</v>
      </c>
      <c r="N46" s="2">
        <f t="shared" si="4"/>
        <v>5.3329366236900002</v>
      </c>
      <c r="O46" s="2">
        <f t="shared" si="5"/>
        <v>1.3332341559224998</v>
      </c>
      <c r="P46" s="2">
        <v>498173.22672500001</v>
      </c>
      <c r="Q46" s="2">
        <f t="shared" si="6"/>
        <v>0.49817322672500003</v>
      </c>
      <c r="R46" s="2">
        <f t="shared" si="7"/>
        <v>0.12454330668124999</v>
      </c>
      <c r="S46" s="2">
        <v>144763084.845</v>
      </c>
      <c r="T46" s="2">
        <f t="shared" si="8"/>
        <v>144.76308484500001</v>
      </c>
      <c r="U46" s="2">
        <f t="shared" si="9"/>
        <v>36.190771211250002</v>
      </c>
      <c r="V46" s="2">
        <v>12640181.5221</v>
      </c>
      <c r="W46" s="2">
        <f t="shared" si="10"/>
        <v>12.640181522099999</v>
      </c>
      <c r="X46" s="2">
        <f t="shared" si="11"/>
        <v>3.1600453805249997</v>
      </c>
      <c r="Y46" s="2">
        <v>0</v>
      </c>
      <c r="Z46" s="2">
        <f t="shared" si="12"/>
        <v>0</v>
      </c>
      <c r="AA46" s="2">
        <f t="shared" si="13"/>
        <v>0</v>
      </c>
      <c r="AB46" s="2">
        <v>0</v>
      </c>
      <c r="AC46" s="2">
        <f t="shared" si="14"/>
        <v>0</v>
      </c>
      <c r="AD46" s="2">
        <f t="shared" si="15"/>
        <v>0</v>
      </c>
      <c r="AE46" s="2">
        <v>167638788.40799999</v>
      </c>
      <c r="AF46" s="2">
        <f t="shared" si="16"/>
        <v>167.63878840799998</v>
      </c>
      <c r="AG46" s="2">
        <f t="shared" si="17"/>
        <v>41.909697101999996</v>
      </c>
      <c r="AH46" s="2">
        <v>0</v>
      </c>
      <c r="AI46" s="2">
        <f t="shared" si="18"/>
        <v>0</v>
      </c>
      <c r="AJ46" s="2">
        <f t="shared" si="19"/>
        <v>0</v>
      </c>
      <c r="AK46" s="2">
        <v>0</v>
      </c>
      <c r="AL46" s="2">
        <f t="shared" si="20"/>
        <v>0</v>
      </c>
      <c r="AM46" s="2">
        <f t="shared" si="21"/>
        <v>0</v>
      </c>
      <c r="AN46" s="2">
        <v>4950.0645001499997</v>
      </c>
      <c r="AO46" s="2">
        <f t="shared" si="22"/>
        <v>4.9500645001500001E-3</v>
      </c>
      <c r="AP46" s="2">
        <f t="shared" si="23"/>
        <v>1.2375161250374998E-3</v>
      </c>
      <c r="AQ46" s="2">
        <v>69121885.310499996</v>
      </c>
      <c r="AR46" s="2">
        <f t="shared" si="24"/>
        <v>69.121885310499991</v>
      </c>
      <c r="AS46" s="2">
        <f t="shared" si="25"/>
        <v>17.280471327624998</v>
      </c>
      <c r="AT46" s="2">
        <v>400000000</v>
      </c>
      <c r="AU46" s="2">
        <v>90423275.4463</v>
      </c>
      <c r="AV46" s="2">
        <f t="shared" si="26"/>
        <v>90.423275446299996</v>
      </c>
      <c r="AW46" s="2">
        <f t="shared" si="27"/>
        <v>22.605818861574999</v>
      </c>
      <c r="AX46" s="2">
        <v>309576724.55400002</v>
      </c>
      <c r="AY46" s="2">
        <f t="shared" si="28"/>
        <v>309.57672455400001</v>
      </c>
      <c r="AZ46" s="2">
        <f t="shared" si="29"/>
        <v>77.394181138500002</v>
      </c>
      <c r="BA46" s="2">
        <v>0</v>
      </c>
      <c r="BB46" s="2">
        <f t="shared" si="30"/>
        <v>0</v>
      </c>
      <c r="BC46" s="2">
        <f t="shared" si="31"/>
        <v>0</v>
      </c>
      <c r="BD46" s="2">
        <v>0</v>
      </c>
      <c r="BE46" s="2">
        <f t="shared" si="32"/>
        <v>0</v>
      </c>
      <c r="BF46" s="2">
        <f t="shared" si="33"/>
        <v>0</v>
      </c>
      <c r="BG46" s="2">
        <v>58450547.148599997</v>
      </c>
      <c r="BH46" s="2">
        <f t="shared" si="34"/>
        <v>58.450547148599995</v>
      </c>
      <c r="BI46" s="2">
        <f t="shared" si="35"/>
        <v>14.612636787149999</v>
      </c>
      <c r="BJ46" s="2">
        <v>329234211.09600002</v>
      </c>
      <c r="BK46" s="2">
        <f t="shared" si="36"/>
        <v>329.23421109600002</v>
      </c>
      <c r="BL46" s="2">
        <f t="shared" si="37"/>
        <v>82.308552773999992</v>
      </c>
      <c r="BM46" s="2">
        <v>12315241.7556</v>
      </c>
      <c r="BN46" s="2">
        <f t="shared" si="38"/>
        <v>12.315241755600001</v>
      </c>
      <c r="BO46" s="2">
        <f t="shared" si="39"/>
        <v>3.0788104388999997</v>
      </c>
      <c r="BP46" s="2">
        <v>0</v>
      </c>
      <c r="BQ46" s="2">
        <f t="shared" si="40"/>
        <v>0</v>
      </c>
      <c r="BR46" s="2">
        <f t="shared" si="41"/>
        <v>0</v>
      </c>
      <c r="BS46" s="2">
        <v>400000000.00019997</v>
      </c>
      <c r="BT46" s="11">
        <v>504</v>
      </c>
      <c r="BU46" s="11">
        <v>1322</v>
      </c>
      <c r="BV46" s="2">
        <v>948.57247706422015</v>
      </c>
      <c r="BW46" s="11">
        <v>80.5</v>
      </c>
      <c r="BX46" s="2">
        <v>191.40377358490565</v>
      </c>
      <c r="BY46" s="11">
        <v>306</v>
      </c>
      <c r="BZ46" s="11">
        <v>77</v>
      </c>
      <c r="CA46" s="11">
        <v>179.03773584905662</v>
      </c>
      <c r="CB46" s="2">
        <v>1331.1075471698114</v>
      </c>
      <c r="CC46" s="11">
        <v>231</v>
      </c>
      <c r="CD46" s="11">
        <v>24</v>
      </c>
      <c r="CE46" s="2">
        <v>1.046</v>
      </c>
      <c r="CF46" s="2">
        <v>67.621300000000005</v>
      </c>
      <c r="CG46" s="2">
        <v>69.4392</v>
      </c>
      <c r="CH46" s="2">
        <v>4.8150000000000004</v>
      </c>
      <c r="CI46" s="2">
        <v>104.5087</v>
      </c>
      <c r="CJ46" s="2">
        <v>5.4710000000000001</v>
      </c>
      <c r="CK46" s="6">
        <v>5899</v>
      </c>
      <c r="CL46" s="2">
        <v>0</v>
      </c>
      <c r="CM46" s="2">
        <v>0</v>
      </c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>
        <v>0</v>
      </c>
      <c r="DG46" s="11">
        <v>0</v>
      </c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t="s">
        <v>57</v>
      </c>
    </row>
    <row r="47" spans="1:130">
      <c r="A47" s="1">
        <v>45</v>
      </c>
      <c r="B47" s="11">
        <v>3</v>
      </c>
      <c r="C47" s="6">
        <v>285310</v>
      </c>
      <c r="D47" s="6">
        <v>7761454</v>
      </c>
      <c r="E47" s="16">
        <v>-41.055500000000002</v>
      </c>
      <c r="F47" s="16">
        <v>-20.232900000000001</v>
      </c>
      <c r="G47" s="2">
        <v>0</v>
      </c>
      <c r="H47" s="2">
        <f t="shared" si="0"/>
        <v>0</v>
      </c>
      <c r="I47" s="2">
        <f t="shared" si="1"/>
        <v>0</v>
      </c>
      <c r="J47" s="2">
        <v>211608.923286</v>
      </c>
      <c r="K47" s="2">
        <f t="shared" si="2"/>
        <v>0.21160892328600001</v>
      </c>
      <c r="L47" s="2">
        <f t="shared" si="3"/>
        <v>5.2902230821500001E-2</v>
      </c>
      <c r="M47" s="2">
        <v>991130.82184700004</v>
      </c>
      <c r="N47" s="2">
        <f t="shared" si="4"/>
        <v>0.99113082184700008</v>
      </c>
      <c r="O47" s="2">
        <f t="shared" si="5"/>
        <v>0.24778270546174999</v>
      </c>
      <c r="P47" s="2">
        <v>19700768.573600002</v>
      </c>
      <c r="Q47" s="2">
        <f t="shared" si="6"/>
        <v>19.700768573600001</v>
      </c>
      <c r="R47" s="2">
        <f t="shared" si="7"/>
        <v>4.9251921434000003</v>
      </c>
      <c r="S47" s="2">
        <v>116066839.493</v>
      </c>
      <c r="T47" s="2">
        <f t="shared" si="8"/>
        <v>116.066839493</v>
      </c>
      <c r="U47" s="2">
        <f t="shared" si="9"/>
        <v>29.016709873250001</v>
      </c>
      <c r="V47" s="2">
        <v>435552.58017799997</v>
      </c>
      <c r="W47" s="2">
        <f t="shared" si="10"/>
        <v>0.43555258017799997</v>
      </c>
      <c r="X47" s="2">
        <f t="shared" si="11"/>
        <v>0.10888814504449999</v>
      </c>
      <c r="Y47" s="2">
        <v>0</v>
      </c>
      <c r="Z47" s="2">
        <f t="shared" si="12"/>
        <v>0</v>
      </c>
      <c r="AA47" s="2">
        <f t="shared" si="13"/>
        <v>0</v>
      </c>
      <c r="AB47" s="2">
        <v>0</v>
      </c>
      <c r="AC47" s="2">
        <f t="shared" si="14"/>
        <v>0</v>
      </c>
      <c r="AD47" s="2">
        <f t="shared" si="15"/>
        <v>0</v>
      </c>
      <c r="AE47" s="2">
        <v>213983839.627</v>
      </c>
      <c r="AF47" s="2">
        <f t="shared" si="16"/>
        <v>213.98383962700001</v>
      </c>
      <c r="AG47" s="2">
        <f t="shared" si="17"/>
        <v>53.495959906750002</v>
      </c>
      <c r="AH47" s="2">
        <v>0</v>
      </c>
      <c r="AI47" s="2">
        <f t="shared" si="18"/>
        <v>0</v>
      </c>
      <c r="AJ47" s="2">
        <f t="shared" si="19"/>
        <v>0</v>
      </c>
      <c r="AK47" s="2">
        <v>0</v>
      </c>
      <c r="AL47" s="2">
        <f t="shared" si="20"/>
        <v>0</v>
      </c>
      <c r="AM47" s="2">
        <f t="shared" si="21"/>
        <v>0</v>
      </c>
      <c r="AN47" s="2">
        <v>0</v>
      </c>
      <c r="AO47" s="2">
        <f t="shared" si="22"/>
        <v>0</v>
      </c>
      <c r="AP47" s="2">
        <f t="shared" si="23"/>
        <v>0</v>
      </c>
      <c r="AQ47" s="2">
        <v>48610259.980800003</v>
      </c>
      <c r="AR47" s="2">
        <f t="shared" si="24"/>
        <v>48.610259980800002</v>
      </c>
      <c r="AS47" s="2">
        <f t="shared" si="25"/>
        <v>12.152564995200001</v>
      </c>
      <c r="AT47" s="2">
        <v>400000000</v>
      </c>
      <c r="AU47" s="2">
        <v>103976061.44599999</v>
      </c>
      <c r="AV47" s="2">
        <f t="shared" si="26"/>
        <v>103.97606144599999</v>
      </c>
      <c r="AW47" s="2">
        <f t="shared" si="27"/>
        <v>25.994015361500001</v>
      </c>
      <c r="AX47" s="2">
        <v>296023938.55400002</v>
      </c>
      <c r="AY47" s="2">
        <f t="shared" si="28"/>
        <v>296.02393855400004</v>
      </c>
      <c r="AZ47" s="2">
        <f t="shared" si="29"/>
        <v>74.005984638499996</v>
      </c>
      <c r="BA47" s="2">
        <v>0</v>
      </c>
      <c r="BB47" s="2">
        <f t="shared" si="30"/>
        <v>0</v>
      </c>
      <c r="BC47" s="2">
        <f t="shared" si="31"/>
        <v>0</v>
      </c>
      <c r="BD47" s="2">
        <v>0</v>
      </c>
      <c r="BE47" s="2">
        <f t="shared" si="32"/>
        <v>0</v>
      </c>
      <c r="BF47" s="2">
        <f t="shared" si="33"/>
        <v>0</v>
      </c>
      <c r="BG47" s="2">
        <v>0</v>
      </c>
      <c r="BH47" s="2">
        <f t="shared" si="34"/>
        <v>0</v>
      </c>
      <c r="BI47" s="2">
        <f t="shared" si="35"/>
        <v>0</v>
      </c>
      <c r="BJ47" s="2">
        <v>139583872.32929999</v>
      </c>
      <c r="BK47" s="2">
        <f t="shared" si="36"/>
        <v>139.58387232929999</v>
      </c>
      <c r="BL47" s="2">
        <f t="shared" si="37"/>
        <v>34.895968082324998</v>
      </c>
      <c r="BM47" s="2">
        <v>150530718.28659999</v>
      </c>
      <c r="BN47" s="2">
        <f t="shared" si="38"/>
        <v>150.53071828660001</v>
      </c>
      <c r="BO47" s="2">
        <f t="shared" si="39"/>
        <v>37.632679571649994</v>
      </c>
      <c r="BP47" s="2">
        <v>109885409.3845</v>
      </c>
      <c r="BQ47" s="2">
        <f t="shared" si="40"/>
        <v>109.88540938449999</v>
      </c>
      <c r="BR47" s="2">
        <f t="shared" si="41"/>
        <v>27.471352346124998</v>
      </c>
      <c r="BS47" s="2">
        <v>400000000.00039995</v>
      </c>
      <c r="BT47" s="11">
        <v>421</v>
      </c>
      <c r="BU47" s="11">
        <v>1384</v>
      </c>
      <c r="BV47" s="2">
        <v>911.66984732824426</v>
      </c>
      <c r="BW47" s="11">
        <v>81.5</v>
      </c>
      <c r="BX47" s="2">
        <v>194.322265625</v>
      </c>
      <c r="BY47" s="11">
        <v>308</v>
      </c>
      <c r="BZ47" s="11">
        <v>76</v>
      </c>
      <c r="CA47" s="11">
        <v>172.55078125</v>
      </c>
      <c r="CB47" s="2">
        <v>1321.4140625</v>
      </c>
      <c r="CC47" s="11">
        <v>227</v>
      </c>
      <c r="CD47" s="11">
        <v>26</v>
      </c>
      <c r="CE47" s="2">
        <v>0.94799999999999995</v>
      </c>
      <c r="CF47" s="2">
        <v>71.678750000000008</v>
      </c>
      <c r="CG47" s="2">
        <v>74.097499999999997</v>
      </c>
      <c r="CH47" s="2">
        <v>4.8150000000000004</v>
      </c>
      <c r="CI47" s="2">
        <v>103.24934999999999</v>
      </c>
      <c r="CJ47" s="2">
        <v>5.4710000000000001</v>
      </c>
      <c r="CK47" s="6">
        <v>5960.5</v>
      </c>
      <c r="CL47" s="11">
        <v>1</v>
      </c>
      <c r="CM47" s="11">
        <v>7</v>
      </c>
      <c r="CN47" s="11">
        <v>462</v>
      </c>
      <c r="CO47" s="11">
        <v>462</v>
      </c>
      <c r="CP47" s="11">
        <v>462</v>
      </c>
      <c r="CQ47" s="11">
        <v>81</v>
      </c>
      <c r="CR47" s="11">
        <v>222</v>
      </c>
      <c r="CS47" s="11">
        <v>306</v>
      </c>
      <c r="CT47" s="11">
        <v>131</v>
      </c>
      <c r="CU47" s="11">
        <v>175</v>
      </c>
      <c r="CV47" s="11">
        <v>1215</v>
      </c>
      <c r="CW47" s="11">
        <v>208</v>
      </c>
      <c r="CX47" s="11">
        <v>27</v>
      </c>
      <c r="CY47" s="11">
        <v>1.046</v>
      </c>
      <c r="CZ47" s="11">
        <v>67.621300000000005</v>
      </c>
      <c r="DA47" s="11">
        <v>69.4392</v>
      </c>
      <c r="DB47" s="11">
        <v>4.8150000000000004</v>
      </c>
      <c r="DC47" s="11">
        <v>104.5087</v>
      </c>
      <c r="DD47" s="11">
        <v>5.4710000000000001</v>
      </c>
      <c r="DE47" s="11">
        <v>5899</v>
      </c>
      <c r="DF47" s="11">
        <v>5</v>
      </c>
      <c r="DG47" s="11">
        <v>17</v>
      </c>
      <c r="DH47" s="11">
        <v>460</v>
      </c>
      <c r="DI47" s="11">
        <v>942</v>
      </c>
      <c r="DJ47" s="11">
        <v>588</v>
      </c>
      <c r="DK47" s="11">
        <v>81.599999999999994</v>
      </c>
      <c r="DL47" s="11">
        <v>213.2</v>
      </c>
      <c r="DM47" s="11">
        <v>306</v>
      </c>
      <c r="DN47" s="11">
        <v>104</v>
      </c>
      <c r="DO47" s="11">
        <v>174.4</v>
      </c>
      <c r="DP47" s="11">
        <v>1247.8</v>
      </c>
      <c r="DQ47" s="11">
        <v>216</v>
      </c>
      <c r="DR47" s="11">
        <v>27</v>
      </c>
      <c r="DS47" s="11">
        <v>1.046</v>
      </c>
      <c r="DT47" s="11">
        <v>67.621300000000005</v>
      </c>
      <c r="DU47" s="11">
        <v>69.4392</v>
      </c>
      <c r="DV47" s="11">
        <v>4.8150000000000004</v>
      </c>
      <c r="DW47" s="11">
        <v>104.5087</v>
      </c>
      <c r="DX47" s="11">
        <v>5.4710000000000001</v>
      </c>
      <c r="DY47" s="11">
        <v>5899</v>
      </c>
      <c r="DZ47" t="s">
        <v>57</v>
      </c>
    </row>
    <row r="48" spans="1:130">
      <c r="A48" s="1">
        <v>46</v>
      </c>
      <c r="B48" s="11">
        <v>10</v>
      </c>
      <c r="C48" s="6">
        <v>305310</v>
      </c>
      <c r="D48" s="6">
        <v>7761454</v>
      </c>
      <c r="E48" s="16">
        <v>-40.864100000000001</v>
      </c>
      <c r="F48" s="16">
        <v>-20.235099999999999</v>
      </c>
      <c r="G48" s="2">
        <v>0</v>
      </c>
      <c r="H48" s="2">
        <f t="shared" si="0"/>
        <v>0</v>
      </c>
      <c r="I48" s="2">
        <f t="shared" si="1"/>
        <v>0</v>
      </c>
      <c r="J48" s="2">
        <v>80549.773492799999</v>
      </c>
      <c r="K48" s="2">
        <f t="shared" si="2"/>
        <v>8.05497734928E-2</v>
      </c>
      <c r="L48" s="2">
        <f t="shared" si="3"/>
        <v>2.01374433732E-2</v>
      </c>
      <c r="M48" s="2">
        <v>3802464.86693</v>
      </c>
      <c r="N48" s="2">
        <f t="shared" si="4"/>
        <v>3.8024648669299999</v>
      </c>
      <c r="O48" s="2">
        <f t="shared" si="5"/>
        <v>0.95061621673249996</v>
      </c>
      <c r="P48" s="2">
        <v>4462372.43774</v>
      </c>
      <c r="Q48" s="2">
        <f t="shared" si="6"/>
        <v>4.46237243774</v>
      </c>
      <c r="R48" s="2">
        <f t="shared" si="7"/>
        <v>1.115593109435</v>
      </c>
      <c r="S48" s="2">
        <v>154523070.65900001</v>
      </c>
      <c r="T48" s="2">
        <f t="shared" si="8"/>
        <v>154.52307065900001</v>
      </c>
      <c r="U48" s="2">
        <f t="shared" si="9"/>
        <v>38.630767664750003</v>
      </c>
      <c r="V48" s="2">
        <v>1015205.83794</v>
      </c>
      <c r="W48" s="2">
        <f t="shared" si="10"/>
        <v>1.01520583794</v>
      </c>
      <c r="X48" s="2">
        <f t="shared" si="11"/>
        <v>0.25380145948499999</v>
      </c>
      <c r="Y48" s="2">
        <v>0</v>
      </c>
      <c r="Z48" s="2">
        <f t="shared" si="12"/>
        <v>0</v>
      </c>
      <c r="AA48" s="2">
        <f t="shared" si="13"/>
        <v>0</v>
      </c>
      <c r="AB48" s="2">
        <v>0</v>
      </c>
      <c r="AC48" s="2">
        <f t="shared" si="14"/>
        <v>0</v>
      </c>
      <c r="AD48" s="2">
        <f t="shared" si="15"/>
        <v>0</v>
      </c>
      <c r="AE48" s="2">
        <v>184098577.10499999</v>
      </c>
      <c r="AF48" s="2">
        <f t="shared" si="16"/>
        <v>184.09857710499998</v>
      </c>
      <c r="AG48" s="2">
        <f t="shared" si="17"/>
        <v>46.024644276250001</v>
      </c>
      <c r="AH48" s="2">
        <v>0</v>
      </c>
      <c r="AI48" s="2">
        <f t="shared" si="18"/>
        <v>0</v>
      </c>
      <c r="AJ48" s="2">
        <f t="shared" si="19"/>
        <v>0</v>
      </c>
      <c r="AK48" s="2">
        <v>0</v>
      </c>
      <c r="AL48" s="2">
        <f t="shared" si="20"/>
        <v>0</v>
      </c>
      <c r="AM48" s="2">
        <f t="shared" si="21"/>
        <v>0</v>
      </c>
      <c r="AN48" s="2">
        <v>0</v>
      </c>
      <c r="AO48" s="2">
        <f t="shared" si="22"/>
        <v>0</v>
      </c>
      <c r="AP48" s="2">
        <f t="shared" si="23"/>
        <v>0</v>
      </c>
      <c r="AQ48" s="2">
        <v>52017759.320100002</v>
      </c>
      <c r="AR48" s="2">
        <f t="shared" si="24"/>
        <v>52.017759320100005</v>
      </c>
      <c r="AS48" s="2">
        <f t="shared" si="25"/>
        <v>13.004439830024999</v>
      </c>
      <c r="AT48" s="2">
        <v>400000000</v>
      </c>
      <c r="AU48" s="2">
        <v>103083081.78</v>
      </c>
      <c r="AV48" s="2">
        <f t="shared" si="26"/>
        <v>103.08308178</v>
      </c>
      <c r="AW48" s="2">
        <f t="shared" si="27"/>
        <v>25.770770445000004</v>
      </c>
      <c r="AX48" s="2">
        <v>296916918.22000003</v>
      </c>
      <c r="AY48" s="2">
        <f t="shared" si="28"/>
        <v>296.91691822000001</v>
      </c>
      <c r="AZ48" s="2">
        <f t="shared" si="29"/>
        <v>74.229229555000003</v>
      </c>
      <c r="BA48" s="2">
        <v>0</v>
      </c>
      <c r="BB48" s="2">
        <f t="shared" si="30"/>
        <v>0</v>
      </c>
      <c r="BC48" s="2">
        <f t="shared" si="31"/>
        <v>0</v>
      </c>
      <c r="BD48" s="2">
        <v>0</v>
      </c>
      <c r="BE48" s="2">
        <f t="shared" si="32"/>
        <v>0</v>
      </c>
      <c r="BF48" s="2">
        <f t="shared" si="33"/>
        <v>0</v>
      </c>
      <c r="BG48" s="2">
        <v>0</v>
      </c>
      <c r="BH48" s="2">
        <f t="shared" si="34"/>
        <v>0</v>
      </c>
      <c r="BI48" s="2">
        <f t="shared" si="35"/>
        <v>0</v>
      </c>
      <c r="BJ48" s="2">
        <v>166956056.61199999</v>
      </c>
      <c r="BK48" s="2">
        <f t="shared" si="36"/>
        <v>166.956056612</v>
      </c>
      <c r="BL48" s="2">
        <f t="shared" si="37"/>
        <v>41.739014152999999</v>
      </c>
      <c r="BM48" s="2">
        <v>95231923.659799993</v>
      </c>
      <c r="BN48" s="2">
        <f t="shared" si="38"/>
        <v>95.231923659799989</v>
      </c>
      <c r="BO48" s="2">
        <f t="shared" si="39"/>
        <v>23.807980914949997</v>
      </c>
      <c r="BP48" s="2">
        <v>137812019.72800002</v>
      </c>
      <c r="BQ48" s="2">
        <f t="shared" si="40"/>
        <v>137.81201972800002</v>
      </c>
      <c r="BR48" s="2">
        <f t="shared" si="41"/>
        <v>34.453004932000006</v>
      </c>
      <c r="BS48" s="2">
        <v>399999999.99979997</v>
      </c>
      <c r="BT48" s="11">
        <v>600</v>
      </c>
      <c r="BU48" s="11">
        <v>1256</v>
      </c>
      <c r="BV48" s="2">
        <v>916.68738574040219</v>
      </c>
      <c r="BW48" s="11">
        <v>82</v>
      </c>
      <c r="BX48" s="2">
        <v>194.36553030303031</v>
      </c>
      <c r="BY48" s="11">
        <v>294</v>
      </c>
      <c r="BZ48" s="11">
        <v>88</v>
      </c>
      <c r="CA48" s="11">
        <v>165.24053030303031</v>
      </c>
      <c r="CB48" s="2">
        <v>1323.3484848484848</v>
      </c>
      <c r="CC48" s="11">
        <v>220</v>
      </c>
      <c r="CD48" s="11">
        <v>34</v>
      </c>
      <c r="CE48" s="2">
        <v>0.85</v>
      </c>
      <c r="CF48" s="2">
        <v>75.736199999999997</v>
      </c>
      <c r="CG48" s="2">
        <v>78.755799999999994</v>
      </c>
      <c r="CH48" s="2">
        <v>4.8150000000000004</v>
      </c>
      <c r="CI48" s="2">
        <v>101.99</v>
      </c>
      <c r="CJ48" s="2">
        <v>5.4710000000000001</v>
      </c>
      <c r="CK48" s="6">
        <v>6022</v>
      </c>
      <c r="CL48" s="2">
        <v>0</v>
      </c>
      <c r="CM48" s="2">
        <v>0</v>
      </c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/>
      <c r="DD48" s="11"/>
      <c r="DE48" s="11"/>
      <c r="DF48" s="11">
        <v>5</v>
      </c>
      <c r="DG48" s="11">
        <v>33</v>
      </c>
      <c r="DH48" s="11">
        <v>701</v>
      </c>
      <c r="DI48" s="11">
        <v>1057</v>
      </c>
      <c r="DJ48" s="11">
        <v>888.4</v>
      </c>
      <c r="DK48" s="11">
        <v>82</v>
      </c>
      <c r="DL48" s="11">
        <v>194.6</v>
      </c>
      <c r="DM48" s="11">
        <v>287</v>
      </c>
      <c r="DN48" s="11">
        <v>102</v>
      </c>
      <c r="DO48" s="11">
        <v>166</v>
      </c>
      <c r="DP48" s="11">
        <v>1322.2</v>
      </c>
      <c r="DQ48" s="11">
        <v>216</v>
      </c>
      <c r="DR48" s="11">
        <v>35</v>
      </c>
      <c r="DS48" s="11">
        <v>0.85</v>
      </c>
      <c r="DT48" s="11">
        <v>75.736199999999997</v>
      </c>
      <c r="DU48" s="11">
        <v>78.755799999999994</v>
      </c>
      <c r="DV48" s="11">
        <v>4.8150000000000004</v>
      </c>
      <c r="DW48" s="11">
        <v>101.99</v>
      </c>
      <c r="DX48" s="11">
        <v>5.4710000000000001</v>
      </c>
      <c r="DY48" s="11">
        <v>6022</v>
      </c>
      <c r="DZ48" t="s">
        <v>57</v>
      </c>
    </row>
    <row r="49" spans="1:130">
      <c r="A49" s="1">
        <v>47</v>
      </c>
      <c r="B49" s="11">
        <v>10</v>
      </c>
      <c r="C49" s="6">
        <v>325310</v>
      </c>
      <c r="D49" s="6">
        <v>7761454</v>
      </c>
      <c r="E49" s="16">
        <v>-40.672699999999999</v>
      </c>
      <c r="F49" s="16">
        <v>-20.236999999999998</v>
      </c>
      <c r="G49" s="2">
        <v>0</v>
      </c>
      <c r="H49" s="2">
        <f t="shared" si="0"/>
        <v>0</v>
      </c>
      <c r="I49" s="2">
        <f t="shared" si="1"/>
        <v>0</v>
      </c>
      <c r="J49" s="2">
        <v>0</v>
      </c>
      <c r="K49" s="2">
        <f t="shared" si="2"/>
        <v>0</v>
      </c>
      <c r="L49" s="2">
        <f t="shared" si="3"/>
        <v>0</v>
      </c>
      <c r="M49" s="2">
        <v>1400288.5459</v>
      </c>
      <c r="N49" s="2">
        <f t="shared" si="4"/>
        <v>1.4002885459000001</v>
      </c>
      <c r="O49" s="2">
        <f t="shared" si="5"/>
        <v>0.35007213647500002</v>
      </c>
      <c r="P49" s="2">
        <v>5396148.4170899997</v>
      </c>
      <c r="Q49" s="2">
        <f t="shared" si="6"/>
        <v>5.39614841709</v>
      </c>
      <c r="R49" s="2">
        <f t="shared" si="7"/>
        <v>1.3490371042725</v>
      </c>
      <c r="S49" s="2">
        <v>198753337.58199999</v>
      </c>
      <c r="T49" s="2">
        <f t="shared" si="8"/>
        <v>198.753337582</v>
      </c>
      <c r="U49" s="2">
        <f t="shared" si="9"/>
        <v>49.688334395499993</v>
      </c>
      <c r="V49" s="2">
        <v>230850.19044899999</v>
      </c>
      <c r="W49" s="2">
        <f t="shared" si="10"/>
        <v>0.23085019044899999</v>
      </c>
      <c r="X49" s="2">
        <f t="shared" si="11"/>
        <v>5.7712547612249997E-2</v>
      </c>
      <c r="Y49" s="2">
        <v>0</v>
      </c>
      <c r="Z49" s="2">
        <f t="shared" si="12"/>
        <v>0</v>
      </c>
      <c r="AA49" s="2">
        <f t="shared" si="13"/>
        <v>0</v>
      </c>
      <c r="AB49" s="2">
        <v>0</v>
      </c>
      <c r="AC49" s="2">
        <f t="shared" si="14"/>
        <v>0</v>
      </c>
      <c r="AD49" s="2">
        <f t="shared" si="15"/>
        <v>0</v>
      </c>
      <c r="AE49" s="2">
        <v>132539521.27500001</v>
      </c>
      <c r="AF49" s="2">
        <f t="shared" si="16"/>
        <v>132.539521275</v>
      </c>
      <c r="AG49" s="2">
        <f t="shared" si="17"/>
        <v>33.134880318750007</v>
      </c>
      <c r="AH49" s="2">
        <v>0</v>
      </c>
      <c r="AI49" s="2">
        <f t="shared" si="18"/>
        <v>0</v>
      </c>
      <c r="AJ49" s="2">
        <f t="shared" si="19"/>
        <v>0</v>
      </c>
      <c r="AK49" s="2">
        <v>0</v>
      </c>
      <c r="AL49" s="2">
        <f t="shared" si="20"/>
        <v>0</v>
      </c>
      <c r="AM49" s="2">
        <f t="shared" si="21"/>
        <v>0</v>
      </c>
      <c r="AN49" s="2">
        <v>0</v>
      </c>
      <c r="AO49" s="2">
        <f t="shared" si="22"/>
        <v>0</v>
      </c>
      <c r="AP49" s="2">
        <f t="shared" si="23"/>
        <v>0</v>
      </c>
      <c r="AQ49" s="2">
        <v>61679853.989100002</v>
      </c>
      <c r="AR49" s="2">
        <f t="shared" si="24"/>
        <v>61.679853989100003</v>
      </c>
      <c r="AS49" s="2">
        <f t="shared" si="25"/>
        <v>15.419963497274999</v>
      </c>
      <c r="AT49" s="2">
        <v>400000000</v>
      </c>
      <c r="AU49" s="2">
        <v>333371926.91799998</v>
      </c>
      <c r="AV49" s="2">
        <f t="shared" si="26"/>
        <v>333.37192691799999</v>
      </c>
      <c r="AW49" s="2">
        <f t="shared" si="27"/>
        <v>83.342981729499996</v>
      </c>
      <c r="AX49" s="2">
        <v>61815370.247400001</v>
      </c>
      <c r="AY49" s="2">
        <f t="shared" si="28"/>
        <v>61.815370247400004</v>
      </c>
      <c r="AZ49" s="2">
        <f t="shared" si="29"/>
        <v>15.453842561850001</v>
      </c>
      <c r="BA49" s="2">
        <v>4812702.8350099996</v>
      </c>
      <c r="BB49" s="2">
        <f t="shared" si="30"/>
        <v>4.8127028350099996</v>
      </c>
      <c r="BC49" s="2">
        <f t="shared" si="31"/>
        <v>1.2031757087524999</v>
      </c>
      <c r="BD49" s="2">
        <v>0</v>
      </c>
      <c r="BE49" s="2">
        <f t="shared" si="32"/>
        <v>0</v>
      </c>
      <c r="BF49" s="2">
        <f t="shared" si="33"/>
        <v>0</v>
      </c>
      <c r="BG49" s="2">
        <v>144892851.10499999</v>
      </c>
      <c r="BH49" s="2">
        <f t="shared" si="34"/>
        <v>144.89285110499998</v>
      </c>
      <c r="BI49" s="2">
        <f t="shared" si="35"/>
        <v>36.223212776249994</v>
      </c>
      <c r="BJ49" s="2">
        <v>16808121.6943</v>
      </c>
      <c r="BK49" s="2">
        <f t="shared" si="36"/>
        <v>16.808121694299999</v>
      </c>
      <c r="BL49" s="2">
        <f t="shared" si="37"/>
        <v>4.2020304235749997</v>
      </c>
      <c r="BM49" s="2">
        <v>234081934.94920999</v>
      </c>
      <c r="BN49" s="2">
        <f t="shared" si="38"/>
        <v>234.08193494920999</v>
      </c>
      <c r="BO49" s="2">
        <f t="shared" si="39"/>
        <v>58.520483737302499</v>
      </c>
      <c r="BP49" s="2">
        <v>4217092.2515799999</v>
      </c>
      <c r="BQ49" s="2">
        <f t="shared" si="40"/>
        <v>4.2170922515799996</v>
      </c>
      <c r="BR49" s="2">
        <f t="shared" si="41"/>
        <v>1.0542730628949999</v>
      </c>
      <c r="BS49" s="2">
        <v>400000000.00009</v>
      </c>
      <c r="BT49" s="11">
        <v>198</v>
      </c>
      <c r="BU49" s="11">
        <v>970</v>
      </c>
      <c r="BV49" s="2">
        <v>731.12797074954301</v>
      </c>
      <c r="BW49" s="11">
        <v>81</v>
      </c>
      <c r="BX49" s="2">
        <v>205.69926199261994</v>
      </c>
      <c r="BY49" s="11">
        <v>312</v>
      </c>
      <c r="BZ49" s="11">
        <v>110</v>
      </c>
      <c r="CA49" s="11">
        <v>157.11254612546125</v>
      </c>
      <c r="CB49" s="2">
        <v>1282.0959409594095</v>
      </c>
      <c r="CC49" s="11">
        <v>210</v>
      </c>
      <c r="CD49" s="11">
        <v>37</v>
      </c>
      <c r="CE49" s="2">
        <v>0.85</v>
      </c>
      <c r="CF49" s="2">
        <v>75.736199999999997</v>
      </c>
      <c r="CG49" s="2">
        <v>78.755799999999994</v>
      </c>
      <c r="CH49" s="2">
        <v>4.8150000000000004</v>
      </c>
      <c r="CI49" s="2">
        <v>101.99</v>
      </c>
      <c r="CJ49" s="2">
        <v>5.4710000000000001</v>
      </c>
      <c r="CK49" s="6">
        <v>6022</v>
      </c>
      <c r="CL49" s="2">
        <v>0</v>
      </c>
      <c r="CM49" s="2">
        <v>0</v>
      </c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>
        <v>4</v>
      </c>
      <c r="DG49" s="11">
        <v>24</v>
      </c>
      <c r="DH49" s="11">
        <v>567</v>
      </c>
      <c r="DI49" s="11">
        <v>736</v>
      </c>
      <c r="DJ49" s="11">
        <v>638</v>
      </c>
      <c r="DK49" s="11">
        <v>80.75</v>
      </c>
      <c r="DL49" s="11">
        <v>208.5</v>
      </c>
      <c r="DM49" s="11">
        <v>292</v>
      </c>
      <c r="DN49" s="11">
        <v>126</v>
      </c>
      <c r="DO49" s="11">
        <v>155.5</v>
      </c>
      <c r="DP49" s="11">
        <v>1272.25</v>
      </c>
      <c r="DQ49" s="11">
        <v>204</v>
      </c>
      <c r="DR49" s="11">
        <v>39</v>
      </c>
      <c r="DS49" s="11">
        <v>0.85</v>
      </c>
      <c r="DT49" s="11">
        <v>75.736199999999997</v>
      </c>
      <c r="DU49" s="11">
        <v>78.755799999999994</v>
      </c>
      <c r="DV49" s="11">
        <v>4.8150000000000004</v>
      </c>
      <c r="DW49" s="11">
        <v>101.99</v>
      </c>
      <c r="DX49" s="11">
        <v>5.4710000000000001</v>
      </c>
      <c r="DY49" s="11">
        <v>6022</v>
      </c>
      <c r="DZ49" t="s">
        <v>57</v>
      </c>
    </row>
    <row r="50" spans="1:130">
      <c r="A50" s="1">
        <v>48</v>
      </c>
      <c r="B50" s="11">
        <v>11</v>
      </c>
      <c r="C50" s="6">
        <v>345310</v>
      </c>
      <c r="D50" s="6">
        <v>7761454</v>
      </c>
      <c r="E50" s="16">
        <v>-40.481299999999997</v>
      </c>
      <c r="F50" s="16">
        <v>-20.238700000000001</v>
      </c>
      <c r="G50" s="2">
        <v>13934623.5671</v>
      </c>
      <c r="H50" s="2">
        <f t="shared" si="0"/>
        <v>13.934623567099999</v>
      </c>
      <c r="I50" s="2">
        <f t="shared" si="1"/>
        <v>3.4836558917749998</v>
      </c>
      <c r="J50" s="2">
        <v>11415596.459799999</v>
      </c>
      <c r="K50" s="2">
        <f t="shared" si="2"/>
        <v>11.4155964598</v>
      </c>
      <c r="L50" s="2">
        <f t="shared" si="3"/>
        <v>2.8538991149499999</v>
      </c>
      <c r="M50" s="2">
        <v>1452623.5720899999</v>
      </c>
      <c r="N50" s="2">
        <f t="shared" si="4"/>
        <v>1.4526235720899998</v>
      </c>
      <c r="O50" s="2">
        <f t="shared" si="5"/>
        <v>0.36315589302250001</v>
      </c>
      <c r="P50" s="2">
        <v>5162050.1624999996</v>
      </c>
      <c r="Q50" s="2">
        <f t="shared" si="6"/>
        <v>5.1620501624999999</v>
      </c>
      <c r="R50" s="2">
        <f t="shared" si="7"/>
        <v>1.290512540625</v>
      </c>
      <c r="S50" s="2">
        <v>196921428.34</v>
      </c>
      <c r="T50" s="2">
        <f t="shared" si="8"/>
        <v>196.92142834000001</v>
      </c>
      <c r="U50" s="2">
        <f t="shared" si="9"/>
        <v>49.230357085000001</v>
      </c>
      <c r="V50" s="2">
        <v>0</v>
      </c>
      <c r="W50" s="2">
        <f t="shared" si="10"/>
        <v>0</v>
      </c>
      <c r="X50" s="2">
        <f t="shared" si="11"/>
        <v>0</v>
      </c>
      <c r="Y50" s="2">
        <v>0</v>
      </c>
      <c r="Z50" s="2">
        <f t="shared" si="12"/>
        <v>0</v>
      </c>
      <c r="AA50" s="2">
        <f t="shared" si="13"/>
        <v>0</v>
      </c>
      <c r="AB50" s="2">
        <v>510208.90344600001</v>
      </c>
      <c r="AC50" s="2">
        <f t="shared" si="14"/>
        <v>0.51020890344600001</v>
      </c>
      <c r="AD50" s="2">
        <f t="shared" si="15"/>
        <v>0.1275522258615</v>
      </c>
      <c r="AE50" s="2">
        <v>149003228.28</v>
      </c>
      <c r="AF50" s="2">
        <f t="shared" si="16"/>
        <v>149.00322828</v>
      </c>
      <c r="AG50" s="2">
        <f t="shared" si="17"/>
        <v>37.25080707</v>
      </c>
      <c r="AH50" s="2">
        <v>0</v>
      </c>
      <c r="AI50" s="2">
        <f t="shared" si="18"/>
        <v>0</v>
      </c>
      <c r="AJ50" s="2">
        <f t="shared" si="19"/>
        <v>0</v>
      </c>
      <c r="AK50" s="2">
        <v>0</v>
      </c>
      <c r="AL50" s="2">
        <f t="shared" si="20"/>
        <v>0</v>
      </c>
      <c r="AM50" s="2">
        <f t="shared" si="21"/>
        <v>0</v>
      </c>
      <c r="AN50" s="2">
        <v>292047.15748499997</v>
      </c>
      <c r="AO50" s="2">
        <f t="shared" si="22"/>
        <v>0.29204715748499999</v>
      </c>
      <c r="AP50" s="2">
        <f t="shared" si="23"/>
        <v>7.3011789371249997E-2</v>
      </c>
      <c r="AQ50" s="2">
        <v>21308193.5579</v>
      </c>
      <c r="AR50" s="2">
        <f t="shared" si="24"/>
        <v>21.308193557900001</v>
      </c>
      <c r="AS50" s="2">
        <f t="shared" si="25"/>
        <v>5.3270483894750003</v>
      </c>
      <c r="AT50" s="2">
        <v>400000000</v>
      </c>
      <c r="AU50" s="2">
        <v>99536913.925099999</v>
      </c>
      <c r="AV50" s="2">
        <f t="shared" si="26"/>
        <v>99.536913925099995</v>
      </c>
      <c r="AW50" s="2">
        <f t="shared" si="27"/>
        <v>24.884228481274999</v>
      </c>
      <c r="AX50" s="2">
        <v>0</v>
      </c>
      <c r="AY50" s="2">
        <f t="shared" si="28"/>
        <v>0</v>
      </c>
      <c r="AZ50" s="2">
        <f t="shared" si="29"/>
        <v>0</v>
      </c>
      <c r="BA50" s="2">
        <v>300463086.07499999</v>
      </c>
      <c r="BB50" s="2">
        <f t="shared" si="30"/>
        <v>300.46308607499998</v>
      </c>
      <c r="BC50" s="2">
        <f t="shared" si="31"/>
        <v>75.115771518749995</v>
      </c>
      <c r="BD50" s="2">
        <v>0</v>
      </c>
      <c r="BE50" s="2">
        <f t="shared" si="32"/>
        <v>0</v>
      </c>
      <c r="BF50" s="2">
        <f t="shared" si="33"/>
        <v>0</v>
      </c>
      <c r="BG50" s="2">
        <v>295705521.574</v>
      </c>
      <c r="BH50" s="2">
        <f t="shared" si="34"/>
        <v>295.70552157399999</v>
      </c>
      <c r="BI50" s="2">
        <f t="shared" si="35"/>
        <v>73.926380393499997</v>
      </c>
      <c r="BJ50" s="2">
        <v>0</v>
      </c>
      <c r="BK50" s="2">
        <f t="shared" si="36"/>
        <v>0</v>
      </c>
      <c r="BL50" s="2">
        <f t="shared" si="37"/>
        <v>0</v>
      </c>
      <c r="BM50" s="2">
        <v>104294478.426</v>
      </c>
      <c r="BN50" s="2">
        <f t="shared" si="38"/>
        <v>104.294478426</v>
      </c>
      <c r="BO50" s="2">
        <f t="shared" si="39"/>
        <v>26.073619606499999</v>
      </c>
      <c r="BP50" s="2">
        <v>0</v>
      </c>
      <c r="BQ50" s="2">
        <f t="shared" si="40"/>
        <v>0</v>
      </c>
      <c r="BR50" s="2">
        <f t="shared" si="41"/>
        <v>0</v>
      </c>
      <c r="BS50" s="2">
        <v>400000000</v>
      </c>
      <c r="BT50" s="11">
        <v>-1</v>
      </c>
      <c r="BU50" s="11">
        <v>844</v>
      </c>
      <c r="BV50" s="2">
        <v>280.15779467680608</v>
      </c>
      <c r="BW50" s="11">
        <v>80</v>
      </c>
      <c r="BX50" s="2">
        <v>233.00552486187846</v>
      </c>
      <c r="BY50" s="11">
        <v>321</v>
      </c>
      <c r="BZ50" s="11">
        <v>121</v>
      </c>
      <c r="CA50" s="11">
        <v>142.9963167587477</v>
      </c>
      <c r="CB50" s="2">
        <v>1181.9429097605894</v>
      </c>
      <c r="CC50" s="11">
        <v>204</v>
      </c>
      <c r="CD50" s="11">
        <v>41</v>
      </c>
      <c r="CE50" s="2">
        <v>0.85</v>
      </c>
      <c r="CF50" s="2">
        <v>86.200099999999992</v>
      </c>
      <c r="CG50" s="2">
        <v>93.434799999999996</v>
      </c>
      <c r="CH50" s="2">
        <v>5.36</v>
      </c>
      <c r="CI50" s="2">
        <v>86.370900000000006</v>
      </c>
      <c r="CJ50" s="2">
        <v>5.1444999999999999</v>
      </c>
      <c r="CK50" s="6">
        <v>6647</v>
      </c>
      <c r="CL50" s="2">
        <v>0</v>
      </c>
      <c r="CM50" s="2">
        <v>0</v>
      </c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>
        <v>2</v>
      </c>
      <c r="DG50" s="11">
        <v>9</v>
      </c>
      <c r="DH50" s="11">
        <v>30</v>
      </c>
      <c r="DI50" s="11">
        <v>197</v>
      </c>
      <c r="DJ50" s="11">
        <v>113.5</v>
      </c>
      <c r="DK50" s="11">
        <v>79.5</v>
      </c>
      <c r="DL50" s="11">
        <v>243.5</v>
      </c>
      <c r="DM50" s="11">
        <v>320</v>
      </c>
      <c r="DN50" s="11">
        <v>170</v>
      </c>
      <c r="DO50" s="11">
        <v>139</v>
      </c>
      <c r="DP50" s="11">
        <v>1137</v>
      </c>
      <c r="DQ50" s="11">
        <v>191</v>
      </c>
      <c r="DR50" s="11">
        <v>44</v>
      </c>
      <c r="DS50" s="11">
        <v>0.85</v>
      </c>
      <c r="DT50" s="11">
        <v>96.664000000000001</v>
      </c>
      <c r="DU50" s="11">
        <v>108.1138</v>
      </c>
      <c r="DV50" s="11">
        <v>5.9050000000000002</v>
      </c>
      <c r="DW50" s="11">
        <v>70.751800000000003</v>
      </c>
      <c r="DX50" s="11">
        <v>4.8179999999999996</v>
      </c>
      <c r="DY50" s="11">
        <v>7272</v>
      </c>
      <c r="DZ50" t="s">
        <v>57</v>
      </c>
    </row>
    <row r="51" spans="1:130">
      <c r="A51" s="1">
        <v>49</v>
      </c>
      <c r="B51" s="11">
        <v>11</v>
      </c>
      <c r="C51" s="6">
        <v>363936</v>
      </c>
      <c r="D51" s="6">
        <v>7762690</v>
      </c>
      <c r="E51" s="16">
        <v>-40.302900000000001</v>
      </c>
      <c r="F51" s="16">
        <v>-20.228999999999999</v>
      </c>
      <c r="G51" s="2">
        <v>44029863.5</v>
      </c>
      <c r="H51" s="2">
        <f t="shared" si="0"/>
        <v>44.029863499999998</v>
      </c>
      <c r="I51" s="2">
        <f t="shared" si="1"/>
        <v>13.514829035060719</v>
      </c>
      <c r="J51" s="2">
        <v>89029972.887899995</v>
      </c>
      <c r="K51" s="2">
        <f t="shared" si="2"/>
        <v>89.029972887900001</v>
      </c>
      <c r="L51" s="2">
        <f t="shared" si="3"/>
        <v>27.327472013990217</v>
      </c>
      <c r="M51" s="2">
        <v>12544971.8057</v>
      </c>
      <c r="N51" s="2">
        <f t="shared" si="4"/>
        <v>12.544971805700001</v>
      </c>
      <c r="O51" s="2">
        <f t="shared" si="5"/>
        <v>3.8506399004324066</v>
      </c>
      <c r="P51" s="2">
        <v>967039.72644999996</v>
      </c>
      <c r="Q51" s="2">
        <f t="shared" si="6"/>
        <v>0.96703972644999991</v>
      </c>
      <c r="R51" s="2">
        <f t="shared" si="7"/>
        <v>0.29682982262898983</v>
      </c>
      <c r="S51" s="2">
        <v>31789574.036699999</v>
      </c>
      <c r="T51" s="2">
        <f t="shared" si="8"/>
        <v>31.789574036699999</v>
      </c>
      <c r="U51" s="2">
        <f t="shared" si="9"/>
        <v>9.7577104276829179</v>
      </c>
      <c r="V51" s="2">
        <v>0</v>
      </c>
      <c r="W51" s="2">
        <f t="shared" si="10"/>
        <v>0</v>
      </c>
      <c r="X51" s="2">
        <f t="shared" si="11"/>
        <v>0</v>
      </c>
      <c r="Y51" s="2">
        <v>0</v>
      </c>
      <c r="Z51" s="2">
        <f t="shared" si="12"/>
        <v>0</v>
      </c>
      <c r="AA51" s="2">
        <f t="shared" si="13"/>
        <v>0</v>
      </c>
      <c r="AB51" s="2">
        <v>23710197.9813</v>
      </c>
      <c r="AC51" s="2">
        <f t="shared" si="14"/>
        <v>23.710197981299999</v>
      </c>
      <c r="AD51" s="2">
        <f t="shared" si="15"/>
        <v>7.2777711905627704</v>
      </c>
      <c r="AE51" s="2">
        <v>63534270.038400002</v>
      </c>
      <c r="AF51" s="2">
        <f t="shared" si="16"/>
        <v>63.534270038400003</v>
      </c>
      <c r="AG51" s="2">
        <f t="shared" si="17"/>
        <v>19.501645682738868</v>
      </c>
      <c r="AH51" s="2">
        <v>14573518.7455</v>
      </c>
      <c r="AI51" s="2">
        <f t="shared" si="18"/>
        <v>14.573518745499999</v>
      </c>
      <c r="AJ51" s="2">
        <f t="shared" si="19"/>
        <v>4.4732960456415007</v>
      </c>
      <c r="AK51" s="2">
        <v>5026345.8904200001</v>
      </c>
      <c r="AL51" s="2">
        <f t="shared" si="20"/>
        <v>5.02634589042</v>
      </c>
      <c r="AM51" s="2">
        <f t="shared" si="21"/>
        <v>1.5428211668225211</v>
      </c>
      <c r="AN51" s="2">
        <v>22121392.772300001</v>
      </c>
      <c r="AO51" s="2">
        <f t="shared" si="22"/>
        <v>22.121392772300002</v>
      </c>
      <c r="AP51" s="2">
        <f t="shared" si="23"/>
        <v>6.7900923957000776</v>
      </c>
      <c r="AQ51" s="2">
        <v>18462126.444499999</v>
      </c>
      <c r="AR51" s="2">
        <f t="shared" si="24"/>
        <v>18.462126444500001</v>
      </c>
      <c r="AS51" s="2">
        <f t="shared" si="25"/>
        <v>5.6668920293402882</v>
      </c>
      <c r="AT51" s="2">
        <v>325789274.77200001</v>
      </c>
      <c r="AU51" s="2">
        <v>5180445.1569800004</v>
      </c>
      <c r="AV51" s="2">
        <f t="shared" si="26"/>
        <v>5.1804451569800003</v>
      </c>
      <c r="AW51" s="2">
        <f t="shared" si="27"/>
        <v>1.5901214552276091</v>
      </c>
      <c r="AX51" s="2">
        <v>0</v>
      </c>
      <c r="AY51" s="2">
        <f t="shared" si="28"/>
        <v>0</v>
      </c>
      <c r="AZ51" s="2">
        <f t="shared" si="29"/>
        <v>0</v>
      </c>
      <c r="BA51" s="2">
        <v>320608829.61500001</v>
      </c>
      <c r="BB51" s="2">
        <f t="shared" si="30"/>
        <v>320.60882961499999</v>
      </c>
      <c r="BC51" s="2">
        <f t="shared" si="31"/>
        <v>98.409878544766244</v>
      </c>
      <c r="BD51" s="2">
        <v>29586945.905999999</v>
      </c>
      <c r="BE51" s="2">
        <f t="shared" si="32"/>
        <v>29.586945906</v>
      </c>
      <c r="BF51" s="2">
        <f t="shared" si="33"/>
        <v>9.0816206048238062</v>
      </c>
      <c r="BG51" s="2">
        <v>296202328.866</v>
      </c>
      <c r="BH51" s="2">
        <f t="shared" si="34"/>
        <v>296.20232886600002</v>
      </c>
      <c r="BI51" s="2">
        <f t="shared" si="35"/>
        <v>90.918379395176188</v>
      </c>
      <c r="BJ51" s="2">
        <v>0</v>
      </c>
      <c r="BK51" s="2">
        <f t="shared" si="36"/>
        <v>0</v>
      </c>
      <c r="BL51" s="2">
        <f t="shared" si="37"/>
        <v>0</v>
      </c>
      <c r="BM51" s="2">
        <v>0</v>
      </c>
      <c r="BN51" s="2">
        <f t="shared" si="38"/>
        <v>0</v>
      </c>
      <c r="BO51" s="2">
        <f t="shared" si="39"/>
        <v>0</v>
      </c>
      <c r="BP51" s="2">
        <v>0</v>
      </c>
      <c r="BQ51" s="2">
        <f t="shared" si="40"/>
        <v>0</v>
      </c>
      <c r="BR51" s="2">
        <f t="shared" si="41"/>
        <v>0</v>
      </c>
      <c r="BS51" s="2">
        <v>325789274.77200001</v>
      </c>
      <c r="BT51" s="11">
        <v>-16</v>
      </c>
      <c r="BU51" s="11">
        <v>667</v>
      </c>
      <c r="BV51" s="2">
        <v>40.020771513353118</v>
      </c>
      <c r="BW51" s="11">
        <v>78.5</v>
      </c>
      <c r="BX51" s="2">
        <v>245.54591836734693</v>
      </c>
      <c r="BY51" s="11">
        <v>320</v>
      </c>
      <c r="BZ51" s="11">
        <v>0</v>
      </c>
      <c r="CA51" s="11">
        <v>131.94897959183675</v>
      </c>
      <c r="CB51" s="2">
        <v>1100.8316326530612</v>
      </c>
      <c r="CC51" s="11">
        <v>195</v>
      </c>
      <c r="CD51" s="11">
        <v>0</v>
      </c>
      <c r="CE51" s="2">
        <v>0.85</v>
      </c>
      <c r="CF51" s="2">
        <v>96.664000000000001</v>
      </c>
      <c r="CG51" s="2">
        <v>108.1138</v>
      </c>
      <c r="CH51" s="2">
        <v>5.9050000000000002</v>
      </c>
      <c r="CI51" s="2">
        <v>70.751800000000003</v>
      </c>
      <c r="CJ51" s="2">
        <v>4.8179999999999996</v>
      </c>
      <c r="CK51" s="6">
        <v>7272</v>
      </c>
      <c r="CL51" s="2">
        <v>0</v>
      </c>
      <c r="CM51" s="2">
        <v>0</v>
      </c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>
        <v>0</v>
      </c>
      <c r="DG51" s="11">
        <v>0</v>
      </c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t="s">
        <v>55</v>
      </c>
    </row>
    <row r="52" spans="1:130">
      <c r="A52" s="1">
        <v>50</v>
      </c>
      <c r="B52" s="11">
        <v>11</v>
      </c>
      <c r="C52" s="6">
        <v>375675</v>
      </c>
      <c r="D52" s="6">
        <v>7769524</v>
      </c>
      <c r="E52" s="16">
        <v>-40.190100000000001</v>
      </c>
      <c r="F52" s="16">
        <v>-20.168099999999999</v>
      </c>
      <c r="G52" s="2">
        <v>0</v>
      </c>
      <c r="H52" s="2">
        <f t="shared" si="0"/>
        <v>0</v>
      </c>
      <c r="I52" s="2">
        <f t="shared" si="1"/>
        <v>0</v>
      </c>
      <c r="J52" s="2">
        <v>813116.05645599996</v>
      </c>
      <c r="K52" s="2">
        <f t="shared" si="2"/>
        <v>0.81311605645599994</v>
      </c>
      <c r="L52" s="2">
        <f t="shared" si="3"/>
        <v>26.403188744371629</v>
      </c>
      <c r="M52" s="2">
        <v>523445.27988799999</v>
      </c>
      <c r="N52" s="2">
        <f t="shared" si="4"/>
        <v>0.52344527988799994</v>
      </c>
      <c r="O52" s="2">
        <f t="shared" si="5"/>
        <v>16.997111805258236</v>
      </c>
      <c r="P52" s="2">
        <v>0</v>
      </c>
      <c r="Q52" s="2">
        <f t="shared" si="6"/>
        <v>0</v>
      </c>
      <c r="R52" s="2">
        <f t="shared" si="7"/>
        <v>0</v>
      </c>
      <c r="S52" s="2">
        <v>0</v>
      </c>
      <c r="T52" s="2">
        <f t="shared" si="8"/>
        <v>0</v>
      </c>
      <c r="U52" s="2">
        <f t="shared" si="9"/>
        <v>0</v>
      </c>
      <c r="V52" s="2">
        <v>0</v>
      </c>
      <c r="W52" s="2">
        <f t="shared" si="10"/>
        <v>0</v>
      </c>
      <c r="X52" s="2">
        <f t="shared" si="11"/>
        <v>0</v>
      </c>
      <c r="Y52" s="2">
        <v>0</v>
      </c>
      <c r="Z52" s="2">
        <f t="shared" si="12"/>
        <v>0</v>
      </c>
      <c r="AA52" s="2">
        <f t="shared" si="13"/>
        <v>0</v>
      </c>
      <c r="AB52" s="2">
        <v>0</v>
      </c>
      <c r="AC52" s="2">
        <f t="shared" si="14"/>
        <v>0</v>
      </c>
      <c r="AD52" s="2">
        <f t="shared" si="15"/>
        <v>0</v>
      </c>
      <c r="AE52" s="2">
        <v>1245330.8872199999</v>
      </c>
      <c r="AF52" s="2">
        <f t="shared" si="16"/>
        <v>1.24533088722</v>
      </c>
      <c r="AG52" s="2">
        <f t="shared" si="17"/>
        <v>40.437900842565284</v>
      </c>
      <c r="AH52" s="2">
        <v>0</v>
      </c>
      <c r="AI52" s="2">
        <f t="shared" si="18"/>
        <v>0</v>
      </c>
      <c r="AJ52" s="2">
        <f t="shared" si="19"/>
        <v>0</v>
      </c>
      <c r="AK52" s="2">
        <v>0</v>
      </c>
      <c r="AL52" s="2">
        <f t="shared" si="20"/>
        <v>0</v>
      </c>
      <c r="AM52" s="2">
        <f t="shared" si="21"/>
        <v>0</v>
      </c>
      <c r="AN52" s="2">
        <v>18000.058499899998</v>
      </c>
      <c r="AO52" s="2">
        <f t="shared" si="22"/>
        <v>1.8000058499899999E-2</v>
      </c>
      <c r="AP52" s="2">
        <f t="shared" si="23"/>
        <v>0.58449090779737689</v>
      </c>
      <c r="AQ52" s="2">
        <v>479720.91730999999</v>
      </c>
      <c r="AR52" s="2">
        <f t="shared" si="24"/>
        <v>0.47972091730999999</v>
      </c>
      <c r="AS52" s="2">
        <f t="shared" si="25"/>
        <v>15.577311287597762</v>
      </c>
      <c r="AT52" s="2">
        <v>3079613.0888899998</v>
      </c>
      <c r="AU52" s="2">
        <v>0</v>
      </c>
      <c r="AV52" s="2">
        <f t="shared" si="26"/>
        <v>0</v>
      </c>
      <c r="AW52" s="2">
        <f t="shared" si="27"/>
        <v>0</v>
      </c>
      <c r="AX52" s="2">
        <v>0</v>
      </c>
      <c r="AY52" s="2">
        <f t="shared" si="28"/>
        <v>0</v>
      </c>
      <c r="AZ52" s="2">
        <f t="shared" si="29"/>
        <v>0</v>
      </c>
      <c r="BA52" s="2">
        <v>3079613.0888899998</v>
      </c>
      <c r="BB52" s="2">
        <f t="shared" si="30"/>
        <v>3.07961308889</v>
      </c>
      <c r="BC52" s="2">
        <f t="shared" si="31"/>
        <v>100</v>
      </c>
      <c r="BD52" s="2">
        <v>575786.46322200005</v>
      </c>
      <c r="BE52" s="2">
        <f t="shared" si="32"/>
        <v>0.575786463222</v>
      </c>
      <c r="BF52" s="2">
        <f t="shared" si="33"/>
        <v>18.696714379452569</v>
      </c>
      <c r="BG52" s="2">
        <v>2503826.62567</v>
      </c>
      <c r="BH52" s="2">
        <f t="shared" si="34"/>
        <v>2.5038266256699999</v>
      </c>
      <c r="BI52" s="2">
        <f t="shared" si="35"/>
        <v>81.303285620612385</v>
      </c>
      <c r="BJ52" s="2">
        <v>0</v>
      </c>
      <c r="BK52" s="2">
        <f t="shared" si="36"/>
        <v>0</v>
      </c>
      <c r="BL52" s="2">
        <f t="shared" si="37"/>
        <v>0</v>
      </c>
      <c r="BM52" s="2">
        <v>0</v>
      </c>
      <c r="BN52" s="2">
        <f t="shared" si="38"/>
        <v>0</v>
      </c>
      <c r="BO52" s="2">
        <f t="shared" si="39"/>
        <v>0</v>
      </c>
      <c r="BP52" s="2">
        <v>0</v>
      </c>
      <c r="BQ52" s="2">
        <f t="shared" si="40"/>
        <v>0</v>
      </c>
      <c r="BR52" s="2">
        <f t="shared" si="41"/>
        <v>0</v>
      </c>
      <c r="BS52" s="2">
        <v>3079613.0888919998</v>
      </c>
      <c r="BT52" s="11">
        <v>0</v>
      </c>
      <c r="BU52" s="11">
        <v>19</v>
      </c>
      <c r="BV52" s="2">
        <v>8.6666666666666661</v>
      </c>
      <c r="BW52" s="11">
        <v>78</v>
      </c>
      <c r="BX52" s="2">
        <v>211.42857142857142</v>
      </c>
      <c r="BY52" s="11">
        <v>316</v>
      </c>
      <c r="BZ52" s="11">
        <v>0</v>
      </c>
      <c r="CA52" s="11">
        <v>111.71428571428571</v>
      </c>
      <c r="CB52" s="2">
        <v>929.71428571428567</v>
      </c>
      <c r="CC52" s="11">
        <v>179</v>
      </c>
      <c r="CD52" s="11">
        <v>0</v>
      </c>
      <c r="CE52" s="2">
        <v>0.85</v>
      </c>
      <c r="CF52" s="2">
        <v>96.664000000000001</v>
      </c>
      <c r="CG52" s="2">
        <v>108.1138</v>
      </c>
      <c r="CH52" s="2">
        <v>5.9050000000000002</v>
      </c>
      <c r="CI52" s="2">
        <v>70.751800000000003</v>
      </c>
      <c r="CJ52" s="2">
        <v>4.8179999999999996</v>
      </c>
      <c r="CK52" s="6">
        <v>7272</v>
      </c>
      <c r="CL52" s="2">
        <v>0</v>
      </c>
      <c r="CM52" s="2">
        <v>0</v>
      </c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>
        <v>0</v>
      </c>
      <c r="DG52" s="11">
        <v>0</v>
      </c>
      <c r="DH52" s="11"/>
      <c r="DI52" s="11"/>
      <c r="DJ52" s="11"/>
      <c r="DK52" s="11"/>
      <c r="DL52" s="11"/>
      <c r="DM52" s="11"/>
      <c r="DN52" s="11"/>
      <c r="DO52" s="11"/>
      <c r="DP52" s="11"/>
      <c r="DQ52" s="11"/>
      <c r="DR52" s="11"/>
      <c r="DS52" s="11"/>
      <c r="DT52" s="11"/>
      <c r="DU52" s="11"/>
      <c r="DV52" s="11"/>
      <c r="DW52" s="11"/>
      <c r="DX52" s="11"/>
      <c r="DY52" s="11"/>
      <c r="DZ52" t="s">
        <v>55</v>
      </c>
    </row>
    <row r="53" spans="1:130">
      <c r="A53" s="1">
        <v>51</v>
      </c>
      <c r="B53" s="11">
        <v>3</v>
      </c>
      <c r="C53" s="6">
        <v>254785</v>
      </c>
      <c r="D53" s="6">
        <v>7773614</v>
      </c>
      <c r="E53" s="16">
        <v>-41.345799999999997</v>
      </c>
      <c r="F53" s="16">
        <v>-20.119499999999999</v>
      </c>
      <c r="G53" s="2">
        <v>0</v>
      </c>
      <c r="H53" s="2">
        <f t="shared" si="0"/>
        <v>0</v>
      </c>
      <c r="I53" s="2">
        <f t="shared" si="1"/>
        <v>0</v>
      </c>
      <c r="J53" s="2">
        <v>0</v>
      </c>
      <c r="K53" s="2">
        <f t="shared" si="2"/>
        <v>0</v>
      </c>
      <c r="L53" s="2">
        <f t="shared" si="3"/>
        <v>0</v>
      </c>
      <c r="M53" s="2">
        <v>143496.42632100001</v>
      </c>
      <c r="N53" s="2">
        <f t="shared" si="4"/>
        <v>0.14349642632100001</v>
      </c>
      <c r="O53" s="2">
        <f t="shared" si="5"/>
        <v>2.8903470303531269</v>
      </c>
      <c r="P53" s="2">
        <v>0</v>
      </c>
      <c r="Q53" s="2">
        <f t="shared" si="6"/>
        <v>0</v>
      </c>
      <c r="R53" s="2">
        <f t="shared" si="7"/>
        <v>0</v>
      </c>
      <c r="S53" s="2">
        <v>682543.95730699995</v>
      </c>
      <c r="T53" s="2">
        <f t="shared" si="8"/>
        <v>0.6825439573069999</v>
      </c>
      <c r="U53" s="2">
        <f t="shared" si="9"/>
        <v>13.748000216218978</v>
      </c>
      <c r="V53" s="2">
        <v>38250.427501400001</v>
      </c>
      <c r="W53" s="2">
        <f t="shared" si="10"/>
        <v>3.8250427501400001E-2</v>
      </c>
      <c r="X53" s="2">
        <f t="shared" si="11"/>
        <v>0.77045130929668026</v>
      </c>
      <c r="Y53" s="2">
        <v>0</v>
      </c>
      <c r="Z53" s="2">
        <f t="shared" si="12"/>
        <v>0</v>
      </c>
      <c r="AA53" s="2">
        <f t="shared" si="13"/>
        <v>0</v>
      </c>
      <c r="AB53" s="2">
        <v>0</v>
      </c>
      <c r="AC53" s="2">
        <f t="shared" si="14"/>
        <v>0</v>
      </c>
      <c r="AD53" s="2">
        <f t="shared" si="15"/>
        <v>0</v>
      </c>
      <c r="AE53" s="2">
        <v>2157466.8648299999</v>
      </c>
      <c r="AF53" s="2">
        <f t="shared" si="16"/>
        <v>2.1574668648299999</v>
      </c>
      <c r="AG53" s="2">
        <f t="shared" si="17"/>
        <v>43.456329232180174</v>
      </c>
      <c r="AH53" s="2">
        <v>0</v>
      </c>
      <c r="AI53" s="2">
        <f t="shared" si="18"/>
        <v>0</v>
      </c>
      <c r="AJ53" s="2">
        <f t="shared" si="19"/>
        <v>0</v>
      </c>
      <c r="AK53" s="2">
        <v>0</v>
      </c>
      <c r="AL53" s="2">
        <f t="shared" si="20"/>
        <v>0</v>
      </c>
      <c r="AM53" s="2">
        <f t="shared" si="21"/>
        <v>0</v>
      </c>
      <c r="AN53" s="2">
        <v>0</v>
      </c>
      <c r="AO53" s="2">
        <f t="shared" si="22"/>
        <v>0</v>
      </c>
      <c r="AP53" s="2">
        <f t="shared" si="23"/>
        <v>0</v>
      </c>
      <c r="AQ53" s="2">
        <v>1942920.5393999999</v>
      </c>
      <c r="AR53" s="2">
        <f t="shared" si="24"/>
        <v>1.9429205394</v>
      </c>
      <c r="AS53" s="2">
        <f t="shared" si="25"/>
        <v>39.134874332720941</v>
      </c>
      <c r="AT53" s="2">
        <v>4964678.1100700004</v>
      </c>
      <c r="AU53" s="2">
        <v>992098.44598099997</v>
      </c>
      <c r="AV53" s="2">
        <f t="shared" si="26"/>
        <v>0.99209844598099994</v>
      </c>
      <c r="AW53" s="2">
        <f t="shared" si="27"/>
        <v>19.983137355243592</v>
      </c>
      <c r="AX53" s="2">
        <v>3831880.84265</v>
      </c>
      <c r="AY53" s="2">
        <f t="shared" si="28"/>
        <v>3.83188084265</v>
      </c>
      <c r="AZ53" s="2">
        <f t="shared" si="29"/>
        <v>77.182865790990263</v>
      </c>
      <c r="BA53" s="2">
        <v>140698.81694300001</v>
      </c>
      <c r="BB53" s="2">
        <f t="shared" si="30"/>
        <v>0.14069881694300002</v>
      </c>
      <c r="BC53" s="2">
        <f t="shared" si="31"/>
        <v>2.8339967632063905</v>
      </c>
      <c r="BD53" s="2">
        <v>0</v>
      </c>
      <c r="BE53" s="2">
        <f t="shared" si="32"/>
        <v>0</v>
      </c>
      <c r="BF53" s="2">
        <f t="shared" si="33"/>
        <v>0</v>
      </c>
      <c r="BG53" s="2">
        <v>0</v>
      </c>
      <c r="BH53" s="2">
        <f t="shared" si="34"/>
        <v>0</v>
      </c>
      <c r="BI53" s="2">
        <f t="shared" si="35"/>
        <v>0</v>
      </c>
      <c r="BJ53" s="2">
        <v>4964678.11008</v>
      </c>
      <c r="BK53" s="2">
        <f t="shared" si="36"/>
        <v>4.9646781100800004</v>
      </c>
      <c r="BL53" s="2">
        <f t="shared" si="37"/>
        <v>100.00000000020141</v>
      </c>
      <c r="BM53" s="2">
        <v>0</v>
      </c>
      <c r="BN53" s="2">
        <f t="shared" si="38"/>
        <v>0</v>
      </c>
      <c r="BO53" s="2">
        <f t="shared" si="39"/>
        <v>0</v>
      </c>
      <c r="BP53" s="2">
        <v>0</v>
      </c>
      <c r="BQ53" s="2">
        <f t="shared" si="40"/>
        <v>0</v>
      </c>
      <c r="BR53" s="2">
        <f t="shared" si="41"/>
        <v>0</v>
      </c>
      <c r="BS53" s="2">
        <v>4964678.11008</v>
      </c>
      <c r="BT53" s="11">
        <v>714</v>
      </c>
      <c r="BU53" s="11">
        <v>909</v>
      </c>
      <c r="BV53" s="2">
        <v>817.46153846153845</v>
      </c>
      <c r="BW53" s="11">
        <v>80</v>
      </c>
      <c r="BX53" s="2">
        <v>200.21428571428572</v>
      </c>
      <c r="BY53" s="11">
        <v>294</v>
      </c>
      <c r="BZ53" s="11">
        <v>98</v>
      </c>
      <c r="CA53" s="11">
        <v>183</v>
      </c>
      <c r="CB53" s="2">
        <v>1293.5714285714287</v>
      </c>
      <c r="CC53" s="11">
        <v>223</v>
      </c>
      <c r="CD53" s="11">
        <v>24</v>
      </c>
      <c r="CE53" s="2">
        <v>1.046</v>
      </c>
      <c r="CF53" s="2">
        <v>67.621300000000005</v>
      </c>
      <c r="CG53" s="2">
        <v>69.4392</v>
      </c>
      <c r="CH53" s="2">
        <v>4.8150000000000004</v>
      </c>
      <c r="CI53" s="2">
        <v>104.5087</v>
      </c>
      <c r="CJ53" s="2">
        <v>5.4710000000000001</v>
      </c>
      <c r="CK53" s="6">
        <v>5899</v>
      </c>
      <c r="CL53" s="2">
        <v>0</v>
      </c>
      <c r="CM53" s="2">
        <v>0</v>
      </c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>
        <v>0</v>
      </c>
      <c r="DG53" s="11">
        <v>0</v>
      </c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  <c r="DV53" s="11"/>
      <c r="DW53" s="11"/>
      <c r="DX53" s="11"/>
      <c r="DY53" s="11"/>
      <c r="DZ53" t="s">
        <v>55</v>
      </c>
    </row>
    <row r="54" spans="1:130">
      <c r="A54" s="1">
        <v>52</v>
      </c>
      <c r="B54" s="11">
        <v>3</v>
      </c>
      <c r="C54" s="6">
        <v>265993</v>
      </c>
      <c r="D54" s="6">
        <v>7781099</v>
      </c>
      <c r="E54" s="16">
        <v>-41.237699999999997</v>
      </c>
      <c r="F54" s="16">
        <v>-20.0533</v>
      </c>
      <c r="G54" s="2">
        <v>0</v>
      </c>
      <c r="H54" s="2">
        <f t="shared" si="0"/>
        <v>0</v>
      </c>
      <c r="I54" s="2">
        <f t="shared" si="1"/>
        <v>0</v>
      </c>
      <c r="J54" s="2">
        <v>0</v>
      </c>
      <c r="K54" s="2">
        <f t="shared" si="2"/>
        <v>0</v>
      </c>
      <c r="L54" s="2">
        <f t="shared" si="3"/>
        <v>0</v>
      </c>
      <c r="M54" s="2">
        <v>2352167.66579</v>
      </c>
      <c r="N54" s="2">
        <f t="shared" si="4"/>
        <v>2.3521676657900001</v>
      </c>
      <c r="O54" s="2">
        <f t="shared" si="5"/>
        <v>0.63397612650385715</v>
      </c>
      <c r="P54" s="2">
        <v>105300.958501</v>
      </c>
      <c r="Q54" s="2">
        <f t="shared" si="6"/>
        <v>0.10530095850100001</v>
      </c>
      <c r="R54" s="2">
        <f t="shared" si="7"/>
        <v>2.8381605086466453E-2</v>
      </c>
      <c r="S54" s="2">
        <v>80431856.810900003</v>
      </c>
      <c r="T54" s="2">
        <f t="shared" si="8"/>
        <v>80.431856810900001</v>
      </c>
      <c r="U54" s="2">
        <f t="shared" si="9"/>
        <v>21.67867442874703</v>
      </c>
      <c r="V54" s="2">
        <v>1886313.6057800001</v>
      </c>
      <c r="W54" s="2">
        <f t="shared" si="10"/>
        <v>1.8863136057800001</v>
      </c>
      <c r="X54" s="2">
        <f t="shared" si="11"/>
        <v>0.50841519954415337</v>
      </c>
      <c r="Y54" s="2">
        <v>0</v>
      </c>
      <c r="Z54" s="2">
        <f t="shared" si="12"/>
        <v>0</v>
      </c>
      <c r="AA54" s="2">
        <f t="shared" si="13"/>
        <v>0</v>
      </c>
      <c r="AB54" s="2">
        <v>0</v>
      </c>
      <c r="AC54" s="2">
        <f t="shared" si="14"/>
        <v>0</v>
      </c>
      <c r="AD54" s="2">
        <f t="shared" si="15"/>
        <v>0</v>
      </c>
      <c r="AE54" s="2">
        <v>233304291.338</v>
      </c>
      <c r="AF54" s="2">
        <f t="shared" si="16"/>
        <v>233.30429133800001</v>
      </c>
      <c r="AG54" s="2">
        <f t="shared" si="17"/>
        <v>62.882146145613191</v>
      </c>
      <c r="AH54" s="2">
        <v>0</v>
      </c>
      <c r="AI54" s="2">
        <f t="shared" si="18"/>
        <v>0</v>
      </c>
      <c r="AJ54" s="2">
        <f t="shared" si="19"/>
        <v>0</v>
      </c>
      <c r="AK54" s="2">
        <v>0</v>
      </c>
      <c r="AL54" s="2">
        <f t="shared" si="20"/>
        <v>0</v>
      </c>
      <c r="AM54" s="2">
        <f t="shared" si="21"/>
        <v>0</v>
      </c>
      <c r="AN54" s="2">
        <v>0</v>
      </c>
      <c r="AO54" s="2">
        <f t="shared" si="22"/>
        <v>0</v>
      </c>
      <c r="AP54" s="2">
        <f t="shared" si="23"/>
        <v>0</v>
      </c>
      <c r="AQ54" s="2">
        <v>52938404.119199999</v>
      </c>
      <c r="AR54" s="2">
        <f t="shared" si="24"/>
        <v>52.938404119200001</v>
      </c>
      <c r="AS54" s="2">
        <f t="shared" si="25"/>
        <v>14.26840648943034</v>
      </c>
      <c r="AT54" s="2">
        <v>371018334.51700002</v>
      </c>
      <c r="AU54" s="2">
        <v>283363979.15399998</v>
      </c>
      <c r="AV54" s="2">
        <f t="shared" si="26"/>
        <v>283.36397915399999</v>
      </c>
      <c r="AW54" s="2">
        <f t="shared" si="27"/>
        <v>76.374656665657653</v>
      </c>
      <c r="AX54" s="2">
        <v>76418173.220699996</v>
      </c>
      <c r="AY54" s="2">
        <f t="shared" si="28"/>
        <v>76.418173220699998</v>
      </c>
      <c r="AZ54" s="2">
        <f t="shared" si="29"/>
        <v>20.596872475367796</v>
      </c>
      <c r="BA54" s="2">
        <v>11236182.1423</v>
      </c>
      <c r="BB54" s="2">
        <f t="shared" si="30"/>
        <v>11.236182142300001</v>
      </c>
      <c r="BC54" s="2">
        <f t="shared" si="31"/>
        <v>3.0284708589745342</v>
      </c>
      <c r="BD54" s="2">
        <v>0</v>
      </c>
      <c r="BE54" s="2">
        <f t="shared" si="32"/>
        <v>0</v>
      </c>
      <c r="BF54" s="2">
        <f t="shared" si="33"/>
        <v>0</v>
      </c>
      <c r="BG54" s="2">
        <v>0</v>
      </c>
      <c r="BH54" s="2">
        <f t="shared" si="34"/>
        <v>0</v>
      </c>
      <c r="BI54" s="2">
        <f t="shared" si="35"/>
        <v>0</v>
      </c>
      <c r="BJ54" s="2">
        <v>371018334.51700002</v>
      </c>
      <c r="BK54" s="2">
        <f t="shared" si="36"/>
        <v>371.01833451700003</v>
      </c>
      <c r="BL54" s="2">
        <f t="shared" si="37"/>
        <v>100</v>
      </c>
      <c r="BM54" s="2">
        <v>0</v>
      </c>
      <c r="BN54" s="2">
        <f t="shared" si="38"/>
        <v>0</v>
      </c>
      <c r="BO54" s="2">
        <f t="shared" si="39"/>
        <v>0</v>
      </c>
      <c r="BP54" s="2">
        <v>0</v>
      </c>
      <c r="BQ54" s="2">
        <f t="shared" si="40"/>
        <v>0</v>
      </c>
      <c r="BR54" s="2">
        <f t="shared" si="41"/>
        <v>0</v>
      </c>
      <c r="BS54" s="2">
        <v>371018334.51700002</v>
      </c>
      <c r="BT54" s="11">
        <v>333</v>
      </c>
      <c r="BU54" s="11">
        <v>1045</v>
      </c>
      <c r="BV54" s="2">
        <v>683.64814814814815</v>
      </c>
      <c r="BW54" s="11">
        <v>80</v>
      </c>
      <c r="BX54" s="2">
        <v>210.53200000000001</v>
      </c>
      <c r="BY54" s="11">
        <v>320</v>
      </c>
      <c r="BZ54" s="11">
        <v>94</v>
      </c>
      <c r="CA54" s="11">
        <v>179.45400000000001</v>
      </c>
      <c r="CB54" s="2">
        <v>1260.5619999999999</v>
      </c>
      <c r="CC54" s="11">
        <v>225</v>
      </c>
      <c r="CD54" s="11">
        <v>24</v>
      </c>
      <c r="CE54" s="2">
        <v>0.97250000000000003</v>
      </c>
      <c r="CF54" s="2">
        <v>73.606500000000011</v>
      </c>
      <c r="CG54" s="2">
        <v>80.510449999999992</v>
      </c>
      <c r="CH54" s="2">
        <v>4.6880000000000006</v>
      </c>
      <c r="CI54" s="2">
        <v>86.35275</v>
      </c>
      <c r="CJ54" s="2">
        <v>5.3804999999999996</v>
      </c>
      <c r="CK54" s="6">
        <v>6380</v>
      </c>
      <c r="CL54" s="2">
        <v>0</v>
      </c>
      <c r="CM54" s="2">
        <v>0</v>
      </c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>
        <v>2</v>
      </c>
      <c r="DG54" s="11">
        <v>4</v>
      </c>
      <c r="DH54" s="11">
        <v>468</v>
      </c>
      <c r="DI54" s="11">
        <v>479</v>
      </c>
      <c r="DJ54" s="11">
        <v>473.5</v>
      </c>
      <c r="DK54" s="11">
        <v>80</v>
      </c>
      <c r="DL54" s="11">
        <v>220</v>
      </c>
      <c r="DM54" s="11">
        <v>306</v>
      </c>
      <c r="DN54" s="11">
        <v>124</v>
      </c>
      <c r="DO54" s="11">
        <v>180</v>
      </c>
      <c r="DP54" s="11">
        <v>1224.5</v>
      </c>
      <c r="DQ54" s="11">
        <v>213</v>
      </c>
      <c r="DR54" s="11">
        <v>24</v>
      </c>
      <c r="DS54" s="11">
        <v>0.97250000000000003</v>
      </c>
      <c r="DT54" s="11">
        <v>73.606500000000011</v>
      </c>
      <c r="DU54" s="11">
        <v>80.510449999999992</v>
      </c>
      <c r="DV54" s="11">
        <v>4.6880000000000006</v>
      </c>
      <c r="DW54" s="11">
        <v>86.35275</v>
      </c>
      <c r="DX54" s="11">
        <v>5.3804999999999996</v>
      </c>
      <c r="DY54" s="11">
        <v>6380</v>
      </c>
      <c r="DZ54" t="s">
        <v>55</v>
      </c>
    </row>
    <row r="55" spans="1:130">
      <c r="A55" s="1">
        <v>53</v>
      </c>
      <c r="B55" s="11">
        <v>3</v>
      </c>
      <c r="C55" s="6">
        <v>285310</v>
      </c>
      <c r="D55" s="6">
        <v>7781454</v>
      </c>
      <c r="E55" s="16">
        <v>-41.053100000000001</v>
      </c>
      <c r="F55" s="16">
        <v>-20.052299999999999</v>
      </c>
      <c r="G55" s="2">
        <v>0</v>
      </c>
      <c r="H55" s="2">
        <f t="shared" si="0"/>
        <v>0</v>
      </c>
      <c r="I55" s="2">
        <f t="shared" si="1"/>
        <v>0</v>
      </c>
      <c r="J55" s="2">
        <v>856807.25550800003</v>
      </c>
      <c r="K55" s="2">
        <f t="shared" si="2"/>
        <v>0.85680725550800008</v>
      </c>
      <c r="L55" s="2">
        <f t="shared" si="3"/>
        <v>0.21420181387700002</v>
      </c>
      <c r="M55" s="2">
        <v>8714757.6374900006</v>
      </c>
      <c r="N55" s="2">
        <f t="shared" si="4"/>
        <v>8.7147576374900009</v>
      </c>
      <c r="O55" s="2">
        <f t="shared" si="5"/>
        <v>2.1786894093725002</v>
      </c>
      <c r="P55" s="2">
        <v>11778051.7481</v>
      </c>
      <c r="Q55" s="2">
        <f t="shared" si="6"/>
        <v>11.778051748099999</v>
      </c>
      <c r="R55" s="2">
        <f t="shared" si="7"/>
        <v>2.9445129370249998</v>
      </c>
      <c r="S55" s="2">
        <v>96672470.919100001</v>
      </c>
      <c r="T55" s="2">
        <f t="shared" si="8"/>
        <v>96.672470919100007</v>
      </c>
      <c r="U55" s="2">
        <f t="shared" si="9"/>
        <v>24.168117729775002</v>
      </c>
      <c r="V55" s="2">
        <v>864456.91500599997</v>
      </c>
      <c r="W55" s="2">
        <f t="shared" si="10"/>
        <v>0.86445691500599997</v>
      </c>
      <c r="X55" s="2">
        <f t="shared" si="11"/>
        <v>0.21611422875150002</v>
      </c>
      <c r="Y55" s="2">
        <v>0</v>
      </c>
      <c r="Z55" s="2">
        <f t="shared" si="12"/>
        <v>0</v>
      </c>
      <c r="AA55" s="2">
        <f t="shared" si="13"/>
        <v>0</v>
      </c>
      <c r="AB55" s="2">
        <v>0</v>
      </c>
      <c r="AC55" s="2">
        <f t="shared" si="14"/>
        <v>0</v>
      </c>
      <c r="AD55" s="2">
        <f t="shared" si="15"/>
        <v>0</v>
      </c>
      <c r="AE55" s="2">
        <v>242111266.847</v>
      </c>
      <c r="AF55" s="2">
        <f t="shared" si="16"/>
        <v>242.111266847</v>
      </c>
      <c r="AG55" s="2">
        <f t="shared" si="17"/>
        <v>60.527816711750006</v>
      </c>
      <c r="AH55" s="2">
        <v>0</v>
      </c>
      <c r="AI55" s="2">
        <f t="shared" si="18"/>
        <v>0</v>
      </c>
      <c r="AJ55" s="2">
        <f t="shared" si="19"/>
        <v>0</v>
      </c>
      <c r="AK55" s="2">
        <v>0</v>
      </c>
      <c r="AL55" s="2">
        <f t="shared" si="20"/>
        <v>0</v>
      </c>
      <c r="AM55" s="2">
        <f t="shared" si="21"/>
        <v>0</v>
      </c>
      <c r="AN55" s="2">
        <v>0</v>
      </c>
      <c r="AO55" s="2">
        <f t="shared" si="22"/>
        <v>0</v>
      </c>
      <c r="AP55" s="2">
        <f t="shared" si="23"/>
        <v>0</v>
      </c>
      <c r="AQ55" s="2">
        <v>39002188.677599996</v>
      </c>
      <c r="AR55" s="2">
        <f t="shared" si="24"/>
        <v>39.002188677599996</v>
      </c>
      <c r="AS55" s="2">
        <f t="shared" si="25"/>
        <v>9.750547169399999</v>
      </c>
      <c r="AT55" s="2">
        <v>400000000</v>
      </c>
      <c r="AU55" s="2">
        <v>203746934.41999999</v>
      </c>
      <c r="AV55" s="2">
        <f t="shared" si="26"/>
        <v>203.74693441999997</v>
      </c>
      <c r="AW55" s="2">
        <f t="shared" si="27"/>
        <v>50.936733604999993</v>
      </c>
      <c r="AX55" s="2">
        <v>105147722.149</v>
      </c>
      <c r="AY55" s="2">
        <f t="shared" si="28"/>
        <v>105.147722149</v>
      </c>
      <c r="AZ55" s="2">
        <f t="shared" si="29"/>
        <v>26.286930537250004</v>
      </c>
      <c r="BA55" s="2">
        <v>91105343.430600002</v>
      </c>
      <c r="BB55" s="2">
        <f t="shared" si="30"/>
        <v>91.105343430600001</v>
      </c>
      <c r="BC55" s="2">
        <f t="shared" si="31"/>
        <v>22.77633585765</v>
      </c>
      <c r="BD55" s="2">
        <v>0</v>
      </c>
      <c r="BE55" s="2">
        <f t="shared" si="32"/>
        <v>0</v>
      </c>
      <c r="BF55" s="2">
        <f t="shared" si="33"/>
        <v>0</v>
      </c>
      <c r="BG55" s="2">
        <v>0</v>
      </c>
      <c r="BH55" s="2">
        <f t="shared" si="34"/>
        <v>0</v>
      </c>
      <c r="BI55" s="2">
        <f t="shared" si="35"/>
        <v>0</v>
      </c>
      <c r="BJ55" s="2">
        <v>283052659.16900003</v>
      </c>
      <c r="BK55" s="2">
        <f t="shared" si="36"/>
        <v>283.05265916900004</v>
      </c>
      <c r="BL55" s="2">
        <f t="shared" si="37"/>
        <v>70.763164792250009</v>
      </c>
      <c r="BM55" s="2">
        <v>116947340.831</v>
      </c>
      <c r="BN55" s="2">
        <f t="shared" si="38"/>
        <v>116.94734083100001</v>
      </c>
      <c r="BO55" s="2">
        <f t="shared" si="39"/>
        <v>29.236835207750001</v>
      </c>
      <c r="BP55" s="2">
        <v>0</v>
      </c>
      <c r="BQ55" s="2">
        <f t="shared" si="40"/>
        <v>0</v>
      </c>
      <c r="BR55" s="2">
        <f t="shared" si="41"/>
        <v>0</v>
      </c>
      <c r="BS55" s="2">
        <v>400000000</v>
      </c>
      <c r="BT55" s="11">
        <v>206</v>
      </c>
      <c r="BU55" s="11">
        <v>1177</v>
      </c>
      <c r="BV55" s="2">
        <v>632.9981515711645</v>
      </c>
      <c r="BW55" s="11">
        <v>81</v>
      </c>
      <c r="BX55" s="2">
        <v>213.6</v>
      </c>
      <c r="BY55" s="11">
        <v>327</v>
      </c>
      <c r="BZ55" s="11">
        <v>92</v>
      </c>
      <c r="CA55" s="11">
        <v>172.9537037037037</v>
      </c>
      <c r="CB55" s="2">
        <v>1256.6092592592593</v>
      </c>
      <c r="CC55" s="11">
        <v>222</v>
      </c>
      <c r="CD55" s="11">
        <v>24</v>
      </c>
      <c r="CE55" s="2">
        <v>0.91150000000000009</v>
      </c>
      <c r="CF55" s="2">
        <v>76.717675</v>
      </c>
      <c r="CG55" s="2">
        <v>83.282499999999999</v>
      </c>
      <c r="CH55" s="2">
        <v>4.9462500000000009</v>
      </c>
      <c r="CI55" s="2">
        <v>87.527299999999997</v>
      </c>
      <c r="CJ55" s="2">
        <v>5.3090000000000002</v>
      </c>
      <c r="CK55" s="6">
        <v>6396.75</v>
      </c>
      <c r="CL55" s="11">
        <v>5</v>
      </c>
      <c r="CM55" s="11">
        <v>23</v>
      </c>
      <c r="CN55" s="11">
        <v>278</v>
      </c>
      <c r="CO55" s="11">
        <v>384</v>
      </c>
      <c r="CP55" s="11">
        <v>312.60000000000002</v>
      </c>
      <c r="CQ55" s="11">
        <v>80</v>
      </c>
      <c r="CR55" s="11">
        <v>235.2</v>
      </c>
      <c r="CS55" s="11">
        <v>320</v>
      </c>
      <c r="CT55" s="11">
        <v>143</v>
      </c>
      <c r="CU55" s="11">
        <v>176</v>
      </c>
      <c r="CV55" s="11">
        <v>1179.5999999999999</v>
      </c>
      <c r="CW55" s="11">
        <v>207</v>
      </c>
      <c r="CX55" s="11">
        <v>24</v>
      </c>
      <c r="CY55" s="11">
        <v>0.92840000000000011</v>
      </c>
      <c r="CZ55" s="11">
        <v>77.197620000000001</v>
      </c>
      <c r="DA55" s="11">
        <v>87.153199999999998</v>
      </c>
      <c r="DB55" s="11">
        <v>4.6118000000000006</v>
      </c>
      <c r="DC55" s="11">
        <v>75.459180000000003</v>
      </c>
      <c r="DD55" s="11">
        <v>5.3261999999999992</v>
      </c>
      <c r="DE55" s="11">
        <v>6668.6</v>
      </c>
      <c r="DF55" s="11">
        <v>13</v>
      </c>
      <c r="DG55" s="11">
        <v>30</v>
      </c>
      <c r="DH55" s="11">
        <v>269</v>
      </c>
      <c r="DI55" s="11">
        <v>1080</v>
      </c>
      <c r="DJ55" s="11">
        <v>414.07692307692309</v>
      </c>
      <c r="DK55" s="11">
        <v>80.307692307692307</v>
      </c>
      <c r="DL55" s="11">
        <v>226.38461538461539</v>
      </c>
      <c r="DM55" s="11">
        <v>323</v>
      </c>
      <c r="DN55" s="11">
        <v>96</v>
      </c>
      <c r="DO55" s="11">
        <v>174.15384615384616</v>
      </c>
      <c r="DP55" s="11">
        <v>1209.9230769230769</v>
      </c>
      <c r="DQ55" s="11">
        <v>220</v>
      </c>
      <c r="DR55" s="11">
        <v>24</v>
      </c>
      <c r="DS55" s="11">
        <v>0.97446153846153893</v>
      </c>
      <c r="DT55" s="11">
        <v>73.479161538461526</v>
      </c>
      <c r="DU55" s="11">
        <v>79.7950923076923</v>
      </c>
      <c r="DV55" s="11">
        <v>4.7772307692307701</v>
      </c>
      <c r="DW55" s="11">
        <v>88.304507692307666</v>
      </c>
      <c r="DX55" s="11">
        <v>5.3654615384615392</v>
      </c>
      <c r="DY55" s="11">
        <v>6338.6923076923076</v>
      </c>
      <c r="DZ55" t="s">
        <v>57</v>
      </c>
    </row>
    <row r="56" spans="1:130">
      <c r="A56" s="1">
        <v>54</v>
      </c>
      <c r="B56" s="11">
        <v>10</v>
      </c>
      <c r="C56" s="6">
        <v>305310</v>
      </c>
      <c r="D56" s="6">
        <v>7781454</v>
      </c>
      <c r="E56" s="16">
        <v>-40.861899999999999</v>
      </c>
      <c r="F56" s="16">
        <v>-20.054500000000001</v>
      </c>
      <c r="G56" s="2">
        <v>0</v>
      </c>
      <c r="H56" s="2">
        <f t="shared" si="0"/>
        <v>0</v>
      </c>
      <c r="I56" s="2">
        <f t="shared" si="1"/>
        <v>0</v>
      </c>
      <c r="J56" s="2">
        <v>0</v>
      </c>
      <c r="K56" s="2">
        <f t="shared" si="2"/>
        <v>0</v>
      </c>
      <c r="L56" s="2">
        <f t="shared" si="3"/>
        <v>0</v>
      </c>
      <c r="M56" s="2">
        <v>1124433.58167</v>
      </c>
      <c r="N56" s="2">
        <f t="shared" si="4"/>
        <v>1.12443358167</v>
      </c>
      <c r="O56" s="2">
        <f t="shared" si="5"/>
        <v>0.28110839541749999</v>
      </c>
      <c r="P56" s="2">
        <v>8478272.0416400004</v>
      </c>
      <c r="Q56" s="2">
        <f t="shared" si="6"/>
        <v>8.4782720416400004</v>
      </c>
      <c r="R56" s="2">
        <f t="shared" si="7"/>
        <v>2.1195680104100001</v>
      </c>
      <c r="S56" s="2">
        <v>169662831.31999999</v>
      </c>
      <c r="T56" s="2">
        <f t="shared" si="8"/>
        <v>169.66283131999998</v>
      </c>
      <c r="U56" s="2">
        <f t="shared" si="9"/>
        <v>42.415707830000002</v>
      </c>
      <c r="V56" s="2">
        <v>1386641.04954</v>
      </c>
      <c r="W56" s="2">
        <f t="shared" si="10"/>
        <v>1.3866410495400001</v>
      </c>
      <c r="X56" s="2">
        <f t="shared" si="11"/>
        <v>0.34666026238499997</v>
      </c>
      <c r="Y56" s="2">
        <v>0</v>
      </c>
      <c r="Z56" s="2">
        <f t="shared" si="12"/>
        <v>0</v>
      </c>
      <c r="AA56" s="2">
        <f t="shared" si="13"/>
        <v>0</v>
      </c>
      <c r="AB56" s="2">
        <v>0</v>
      </c>
      <c r="AC56" s="2">
        <f t="shared" si="14"/>
        <v>0</v>
      </c>
      <c r="AD56" s="2">
        <f t="shared" si="15"/>
        <v>0</v>
      </c>
      <c r="AE56" s="2">
        <v>151907025.33399999</v>
      </c>
      <c r="AF56" s="2">
        <f t="shared" si="16"/>
        <v>151.907025334</v>
      </c>
      <c r="AG56" s="2">
        <f t="shared" si="17"/>
        <v>37.976756333499999</v>
      </c>
      <c r="AH56" s="2">
        <v>4950.07200018</v>
      </c>
      <c r="AI56" s="2">
        <f t="shared" si="18"/>
        <v>4.9500720001799999E-3</v>
      </c>
      <c r="AJ56" s="2">
        <f t="shared" si="19"/>
        <v>1.237518000045E-3</v>
      </c>
      <c r="AK56" s="2">
        <v>0</v>
      </c>
      <c r="AL56" s="2">
        <f t="shared" si="20"/>
        <v>0</v>
      </c>
      <c r="AM56" s="2">
        <f t="shared" si="21"/>
        <v>0</v>
      </c>
      <c r="AN56" s="2">
        <v>0</v>
      </c>
      <c r="AO56" s="2">
        <f t="shared" si="22"/>
        <v>0</v>
      </c>
      <c r="AP56" s="2">
        <f t="shared" si="23"/>
        <v>0</v>
      </c>
      <c r="AQ56" s="2">
        <v>67435846.600899994</v>
      </c>
      <c r="AR56" s="2">
        <f t="shared" si="24"/>
        <v>67.435846600899993</v>
      </c>
      <c r="AS56" s="2">
        <f t="shared" si="25"/>
        <v>16.858961650224998</v>
      </c>
      <c r="AT56" s="2">
        <v>400000000</v>
      </c>
      <c r="AU56" s="2">
        <v>60337240.115900002</v>
      </c>
      <c r="AV56" s="2">
        <f t="shared" si="26"/>
        <v>60.337240115900002</v>
      </c>
      <c r="AW56" s="2">
        <f t="shared" si="27"/>
        <v>15.084310028975001</v>
      </c>
      <c r="AX56" s="2">
        <v>339662759.884</v>
      </c>
      <c r="AY56" s="2">
        <f t="shared" si="28"/>
        <v>339.66275988400002</v>
      </c>
      <c r="AZ56" s="2">
        <f t="shared" si="29"/>
        <v>84.915689970999992</v>
      </c>
      <c r="BA56" s="2">
        <v>0</v>
      </c>
      <c r="BB56" s="2">
        <f t="shared" si="30"/>
        <v>0</v>
      </c>
      <c r="BC56" s="2">
        <f t="shared" si="31"/>
        <v>0</v>
      </c>
      <c r="BD56" s="2">
        <v>0</v>
      </c>
      <c r="BE56" s="2">
        <f t="shared" si="32"/>
        <v>0</v>
      </c>
      <c r="BF56" s="2">
        <f t="shared" si="33"/>
        <v>0</v>
      </c>
      <c r="BG56" s="2">
        <v>64780420.252800003</v>
      </c>
      <c r="BH56" s="2">
        <f t="shared" si="34"/>
        <v>64.780420252799999</v>
      </c>
      <c r="BI56" s="2">
        <f t="shared" si="35"/>
        <v>16.1951050632</v>
      </c>
      <c r="BJ56" s="2">
        <v>90629796.457000002</v>
      </c>
      <c r="BK56" s="2">
        <f t="shared" si="36"/>
        <v>90.629796456999998</v>
      </c>
      <c r="BL56" s="2">
        <f t="shared" si="37"/>
        <v>22.657449114249999</v>
      </c>
      <c r="BM56" s="2">
        <v>196927470.31600001</v>
      </c>
      <c r="BN56" s="2">
        <f t="shared" si="38"/>
        <v>196.92747031600001</v>
      </c>
      <c r="BO56" s="2">
        <f t="shared" si="39"/>
        <v>49.231867579000003</v>
      </c>
      <c r="BP56" s="2">
        <v>47662312.9745</v>
      </c>
      <c r="BQ56" s="2">
        <f t="shared" si="40"/>
        <v>47.662312974499997</v>
      </c>
      <c r="BR56" s="2">
        <f t="shared" si="41"/>
        <v>11.915578243624999</v>
      </c>
      <c r="BS56" s="2">
        <v>400000000.00029999</v>
      </c>
      <c r="BT56" s="11">
        <v>315</v>
      </c>
      <c r="BU56" s="11">
        <v>1150</v>
      </c>
      <c r="BV56" s="2">
        <v>907.86764705882354</v>
      </c>
      <c r="BW56" s="11">
        <v>81</v>
      </c>
      <c r="BX56" s="2">
        <v>196.06273764258555</v>
      </c>
      <c r="BY56" s="11">
        <v>316</v>
      </c>
      <c r="BZ56" s="11">
        <v>94</v>
      </c>
      <c r="CA56" s="11">
        <v>166.17110266159696</v>
      </c>
      <c r="CB56" s="2">
        <v>1325.7148288973383</v>
      </c>
      <c r="CC56" s="11">
        <v>220</v>
      </c>
      <c r="CD56" s="11">
        <v>29</v>
      </c>
      <c r="CE56" s="2">
        <v>0.85050000000000003</v>
      </c>
      <c r="CF56" s="2">
        <v>79.828849999999989</v>
      </c>
      <c r="CG56" s="2">
        <v>86.054550000000006</v>
      </c>
      <c r="CH56" s="2">
        <v>5.2045000000000003</v>
      </c>
      <c r="CI56" s="2">
        <v>88.701850000000007</v>
      </c>
      <c r="CJ56" s="2">
        <v>5.2374999999999998</v>
      </c>
      <c r="CK56" s="6">
        <v>6413.5</v>
      </c>
      <c r="CL56" s="11">
        <v>5</v>
      </c>
      <c r="CM56" s="11">
        <v>11</v>
      </c>
      <c r="CN56" s="11">
        <v>593</v>
      </c>
      <c r="CO56" s="11">
        <v>884</v>
      </c>
      <c r="CP56" s="11">
        <v>762.8</v>
      </c>
      <c r="CQ56" s="11">
        <v>81</v>
      </c>
      <c r="CR56" s="11">
        <v>204.2</v>
      </c>
      <c r="CS56" s="11">
        <v>297</v>
      </c>
      <c r="CT56" s="11">
        <v>113</v>
      </c>
      <c r="CU56" s="11">
        <v>165.8</v>
      </c>
      <c r="CV56" s="11">
        <v>1296.5999999999999</v>
      </c>
      <c r="CW56" s="11">
        <v>213</v>
      </c>
      <c r="CX56" s="11">
        <v>31</v>
      </c>
      <c r="CY56" s="11">
        <v>0.85019999999999984</v>
      </c>
      <c r="CZ56" s="11">
        <v>77.373259999999988</v>
      </c>
      <c r="DA56" s="11">
        <v>81.675299999999993</v>
      </c>
      <c r="DB56" s="11">
        <v>4.9708000000000006</v>
      </c>
      <c r="DC56" s="11">
        <v>96.67474</v>
      </c>
      <c r="DD56" s="11">
        <v>5.3775999999999993</v>
      </c>
      <c r="DE56" s="11">
        <v>6178.6</v>
      </c>
      <c r="DF56" s="11">
        <v>8</v>
      </c>
      <c r="DG56" s="11">
        <v>223</v>
      </c>
      <c r="DH56" s="11">
        <v>660</v>
      </c>
      <c r="DI56" s="11">
        <v>847</v>
      </c>
      <c r="DJ56" s="11">
        <v>766.625</v>
      </c>
      <c r="DK56" s="11">
        <v>81.25</v>
      </c>
      <c r="DL56" s="11">
        <v>202.5</v>
      </c>
      <c r="DM56" s="11">
        <v>292</v>
      </c>
      <c r="DN56" s="11">
        <v>114</v>
      </c>
      <c r="DO56" s="11">
        <v>165.25</v>
      </c>
      <c r="DP56" s="11">
        <v>1302.375</v>
      </c>
      <c r="DQ56" s="11">
        <v>213</v>
      </c>
      <c r="DR56" s="11">
        <v>32</v>
      </c>
      <c r="DS56" s="11">
        <v>0.85012499999999991</v>
      </c>
      <c r="DT56" s="11">
        <v>76.759362499999995</v>
      </c>
      <c r="DU56" s="11">
        <v>80.580487500000004</v>
      </c>
      <c r="DV56" s="11">
        <v>4.9123750000000008</v>
      </c>
      <c r="DW56" s="11">
        <v>98.667962499999987</v>
      </c>
      <c r="DX56" s="11">
        <v>5.4126249999999994</v>
      </c>
      <c r="DY56" s="11">
        <v>6119.875</v>
      </c>
      <c r="DZ56" t="s">
        <v>57</v>
      </c>
    </row>
    <row r="57" spans="1:130">
      <c r="A57" s="1">
        <v>55</v>
      </c>
      <c r="B57" s="11">
        <v>10</v>
      </c>
      <c r="C57" s="6">
        <v>325310</v>
      </c>
      <c r="D57" s="6">
        <v>7781454</v>
      </c>
      <c r="E57" s="16">
        <v>-40.6708</v>
      </c>
      <c r="F57" s="16">
        <v>-20.0564</v>
      </c>
      <c r="G57" s="2">
        <v>0</v>
      </c>
      <c r="H57" s="2">
        <f t="shared" si="0"/>
        <v>0</v>
      </c>
      <c r="I57" s="2">
        <f t="shared" si="1"/>
        <v>0</v>
      </c>
      <c r="J57" s="2">
        <v>378005.467512</v>
      </c>
      <c r="K57" s="2">
        <f t="shared" si="2"/>
        <v>0.37800546751199998</v>
      </c>
      <c r="L57" s="2">
        <f t="shared" si="3"/>
        <v>9.4501366877999995E-2</v>
      </c>
      <c r="M57" s="2">
        <v>1860422.3476199999</v>
      </c>
      <c r="N57" s="2">
        <f t="shared" si="4"/>
        <v>1.8604223476199999</v>
      </c>
      <c r="O57" s="2">
        <f t="shared" si="5"/>
        <v>0.46510558690499998</v>
      </c>
      <c r="P57" s="2">
        <v>9782661.5550900009</v>
      </c>
      <c r="Q57" s="2">
        <f t="shared" si="6"/>
        <v>9.7826615550900016</v>
      </c>
      <c r="R57" s="2">
        <f t="shared" si="7"/>
        <v>2.4456653887725004</v>
      </c>
      <c r="S57" s="2">
        <v>182882817.954</v>
      </c>
      <c r="T57" s="2">
        <f t="shared" si="8"/>
        <v>182.88281795399999</v>
      </c>
      <c r="U57" s="2">
        <f t="shared" si="9"/>
        <v>45.720704488499997</v>
      </c>
      <c r="V57" s="2">
        <v>3865508.1681300001</v>
      </c>
      <c r="W57" s="2">
        <f t="shared" si="10"/>
        <v>3.8655081681300003</v>
      </c>
      <c r="X57" s="2">
        <f t="shared" si="11"/>
        <v>0.96637704203250008</v>
      </c>
      <c r="Y57" s="2">
        <v>0</v>
      </c>
      <c r="Z57" s="2">
        <f t="shared" si="12"/>
        <v>0</v>
      </c>
      <c r="AA57" s="2">
        <f t="shared" si="13"/>
        <v>0</v>
      </c>
      <c r="AB57" s="2">
        <v>0</v>
      </c>
      <c r="AC57" s="2">
        <f t="shared" si="14"/>
        <v>0</v>
      </c>
      <c r="AD57" s="2">
        <f t="shared" si="15"/>
        <v>0</v>
      </c>
      <c r="AE57" s="2">
        <v>134567926.685</v>
      </c>
      <c r="AF57" s="2">
        <f t="shared" si="16"/>
        <v>134.567926685</v>
      </c>
      <c r="AG57" s="2">
        <f t="shared" si="17"/>
        <v>33.641981671250001</v>
      </c>
      <c r="AH57" s="2">
        <v>0</v>
      </c>
      <c r="AI57" s="2">
        <f t="shared" si="18"/>
        <v>0</v>
      </c>
      <c r="AJ57" s="2">
        <f t="shared" si="19"/>
        <v>0</v>
      </c>
      <c r="AK57" s="2">
        <v>0</v>
      </c>
      <c r="AL57" s="2">
        <f t="shared" si="20"/>
        <v>0</v>
      </c>
      <c r="AM57" s="2">
        <f t="shared" si="21"/>
        <v>0</v>
      </c>
      <c r="AN57" s="2">
        <v>2862945.9959300002</v>
      </c>
      <c r="AO57" s="2">
        <f t="shared" si="22"/>
        <v>2.8629459959300001</v>
      </c>
      <c r="AP57" s="2">
        <f t="shared" si="23"/>
        <v>0.71573649898250014</v>
      </c>
      <c r="AQ57" s="2">
        <v>63799711.826499999</v>
      </c>
      <c r="AR57" s="2">
        <f t="shared" si="24"/>
        <v>63.799711826500001</v>
      </c>
      <c r="AS57" s="2">
        <f t="shared" si="25"/>
        <v>15.949927956624999</v>
      </c>
      <c r="AT57" s="2">
        <v>400000000</v>
      </c>
      <c r="AU57" s="2">
        <v>296960708.71399999</v>
      </c>
      <c r="AV57" s="2">
        <f t="shared" si="26"/>
        <v>296.96070871399996</v>
      </c>
      <c r="AW57" s="2">
        <f t="shared" si="27"/>
        <v>74.240177178500005</v>
      </c>
      <c r="AX57" s="2">
        <v>97124861.366300002</v>
      </c>
      <c r="AY57" s="2">
        <f t="shared" si="28"/>
        <v>97.124861366299996</v>
      </c>
      <c r="AZ57" s="2">
        <f t="shared" si="29"/>
        <v>24.281215341574999</v>
      </c>
      <c r="BA57" s="2">
        <v>5914429.9192399997</v>
      </c>
      <c r="BB57" s="2">
        <f t="shared" si="30"/>
        <v>5.9144299192399998</v>
      </c>
      <c r="BC57" s="2">
        <f t="shared" si="31"/>
        <v>1.47860747981</v>
      </c>
      <c r="BD57" s="2">
        <v>0</v>
      </c>
      <c r="BE57" s="2">
        <f t="shared" si="32"/>
        <v>0</v>
      </c>
      <c r="BF57" s="2">
        <f t="shared" si="33"/>
        <v>0</v>
      </c>
      <c r="BG57" s="2">
        <v>130210570.16949999</v>
      </c>
      <c r="BH57" s="2">
        <f t="shared" si="34"/>
        <v>130.21057016949999</v>
      </c>
      <c r="BI57" s="2">
        <f t="shared" si="35"/>
        <v>32.552642542374997</v>
      </c>
      <c r="BJ57" s="2">
        <v>62245808.159699999</v>
      </c>
      <c r="BK57" s="2">
        <f t="shared" si="36"/>
        <v>62.245808159699997</v>
      </c>
      <c r="BL57" s="2">
        <f t="shared" si="37"/>
        <v>15.561452039924999</v>
      </c>
      <c r="BM57" s="2">
        <v>195213212.51899999</v>
      </c>
      <c r="BN57" s="2">
        <f t="shared" si="38"/>
        <v>195.213212519</v>
      </c>
      <c r="BO57" s="2">
        <f t="shared" si="39"/>
        <v>48.803303129749999</v>
      </c>
      <c r="BP57" s="2">
        <v>12330409.1513</v>
      </c>
      <c r="BQ57" s="2">
        <f t="shared" si="40"/>
        <v>12.3304091513</v>
      </c>
      <c r="BR57" s="2">
        <f t="shared" si="41"/>
        <v>3.0826022878249999</v>
      </c>
      <c r="BS57" s="2">
        <v>399999999.99949998</v>
      </c>
      <c r="BT57" s="11">
        <v>364</v>
      </c>
      <c r="BU57" s="11">
        <v>988</v>
      </c>
      <c r="BV57" s="2">
        <v>744.41011235955057</v>
      </c>
      <c r="BW57" s="11">
        <v>81</v>
      </c>
      <c r="BX57" s="2">
        <v>205.7925925925926</v>
      </c>
      <c r="BY57" s="11">
        <v>305</v>
      </c>
      <c r="BZ57" s="11">
        <v>107</v>
      </c>
      <c r="CA57" s="11">
        <v>158.6</v>
      </c>
      <c r="CB57" s="2">
        <v>1292.0074074074073</v>
      </c>
      <c r="CC57" s="11">
        <v>213</v>
      </c>
      <c r="CD57" s="11">
        <v>35</v>
      </c>
      <c r="CE57" s="2">
        <v>0.85050000000000003</v>
      </c>
      <c r="CF57" s="2">
        <v>79.828849999999989</v>
      </c>
      <c r="CG57" s="2">
        <v>86.054550000000006</v>
      </c>
      <c r="CH57" s="2">
        <v>5.2045000000000003</v>
      </c>
      <c r="CI57" s="2">
        <v>88.701850000000007</v>
      </c>
      <c r="CJ57" s="2">
        <v>5.2374999999999998</v>
      </c>
      <c r="CK57" s="6">
        <v>6413.5</v>
      </c>
      <c r="CL57" s="2">
        <v>0</v>
      </c>
      <c r="CM57" s="2">
        <v>0</v>
      </c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>
        <v>5</v>
      </c>
      <c r="DG57" s="11">
        <v>18</v>
      </c>
      <c r="DH57" s="11">
        <v>466</v>
      </c>
      <c r="DI57" s="11">
        <v>721</v>
      </c>
      <c r="DJ57" s="11">
        <v>626</v>
      </c>
      <c r="DK57" s="11">
        <v>80.8</v>
      </c>
      <c r="DL57" s="11">
        <v>208.8</v>
      </c>
      <c r="DM57" s="11">
        <v>291</v>
      </c>
      <c r="DN57" s="11">
        <v>121</v>
      </c>
      <c r="DO57" s="11">
        <v>158.80000000000001</v>
      </c>
      <c r="DP57" s="11">
        <v>1279</v>
      </c>
      <c r="DQ57" s="11">
        <v>209</v>
      </c>
      <c r="DR57" s="11">
        <v>37</v>
      </c>
      <c r="DS57" s="11">
        <v>0.85</v>
      </c>
      <c r="DT57" s="11">
        <v>75.736199999999997</v>
      </c>
      <c r="DU57" s="11">
        <v>78.755799999999994</v>
      </c>
      <c r="DV57" s="11">
        <v>4.8150000000000004</v>
      </c>
      <c r="DW57" s="11">
        <v>101.99</v>
      </c>
      <c r="DX57" s="11">
        <v>5.4710000000000001</v>
      </c>
      <c r="DY57" s="11">
        <v>6022</v>
      </c>
      <c r="DZ57" t="s">
        <v>57</v>
      </c>
    </row>
    <row r="58" spans="1:130">
      <c r="A58" s="1">
        <v>56</v>
      </c>
      <c r="B58" s="11">
        <v>11</v>
      </c>
      <c r="C58" s="6">
        <v>345310</v>
      </c>
      <c r="D58" s="6">
        <v>7781454</v>
      </c>
      <c r="E58" s="16">
        <v>-40.479599999999998</v>
      </c>
      <c r="F58" s="16">
        <v>-20.0581</v>
      </c>
      <c r="G58" s="2">
        <v>4354559.1965600001</v>
      </c>
      <c r="H58" s="2">
        <f t="shared" si="0"/>
        <v>4.3545591965600003</v>
      </c>
      <c r="I58" s="2">
        <f t="shared" si="1"/>
        <v>1.0886397991399999</v>
      </c>
      <c r="J58" s="2">
        <v>214652.054244</v>
      </c>
      <c r="K58" s="2">
        <f t="shared" si="2"/>
        <v>0.214652054244</v>
      </c>
      <c r="L58" s="2">
        <f t="shared" si="3"/>
        <v>5.3663013560999999E-2</v>
      </c>
      <c r="M58" s="2">
        <v>1930531.10718</v>
      </c>
      <c r="N58" s="2">
        <f t="shared" si="4"/>
        <v>1.93053110718</v>
      </c>
      <c r="O58" s="2">
        <f t="shared" si="5"/>
        <v>0.48263277679500005</v>
      </c>
      <c r="P58" s="2">
        <v>4611091.8274499997</v>
      </c>
      <c r="Q58" s="2">
        <f t="shared" si="6"/>
        <v>4.6110918274500001</v>
      </c>
      <c r="R58" s="2">
        <f t="shared" si="7"/>
        <v>1.1527729568625</v>
      </c>
      <c r="S58" s="2">
        <v>204090975.014</v>
      </c>
      <c r="T58" s="2">
        <f t="shared" si="8"/>
        <v>204.09097501400001</v>
      </c>
      <c r="U58" s="2">
        <f t="shared" si="9"/>
        <v>51.022743753500002</v>
      </c>
      <c r="V58" s="2">
        <v>1751447.5020600001</v>
      </c>
      <c r="W58" s="2">
        <f t="shared" si="10"/>
        <v>1.75144750206</v>
      </c>
      <c r="X58" s="2">
        <f t="shared" si="11"/>
        <v>0.43786187551500005</v>
      </c>
      <c r="Y58" s="2">
        <v>0</v>
      </c>
      <c r="Z58" s="2">
        <f t="shared" si="12"/>
        <v>0</v>
      </c>
      <c r="AA58" s="2">
        <f t="shared" si="13"/>
        <v>0</v>
      </c>
      <c r="AB58" s="2">
        <v>0</v>
      </c>
      <c r="AC58" s="2">
        <f t="shared" si="14"/>
        <v>0</v>
      </c>
      <c r="AD58" s="2">
        <f t="shared" si="15"/>
        <v>0</v>
      </c>
      <c r="AE58" s="2">
        <v>147597187.69</v>
      </c>
      <c r="AF58" s="2">
        <f t="shared" si="16"/>
        <v>147.59718769</v>
      </c>
      <c r="AG58" s="2">
        <f t="shared" si="17"/>
        <v>36.8992969225</v>
      </c>
      <c r="AH58" s="2">
        <v>0</v>
      </c>
      <c r="AI58" s="2">
        <f t="shared" si="18"/>
        <v>0</v>
      </c>
      <c r="AJ58" s="2">
        <f t="shared" si="19"/>
        <v>0</v>
      </c>
      <c r="AK58" s="2">
        <v>0</v>
      </c>
      <c r="AL58" s="2">
        <f t="shared" si="20"/>
        <v>0</v>
      </c>
      <c r="AM58" s="2">
        <f t="shared" si="21"/>
        <v>0</v>
      </c>
      <c r="AN58" s="2">
        <v>169201.20600000001</v>
      </c>
      <c r="AO58" s="2">
        <f t="shared" si="22"/>
        <v>0.16920120599999999</v>
      </c>
      <c r="AP58" s="2">
        <f t="shared" si="23"/>
        <v>4.2300301500000005E-2</v>
      </c>
      <c r="AQ58" s="2">
        <v>35280354.402599998</v>
      </c>
      <c r="AR58" s="2">
        <f t="shared" si="24"/>
        <v>35.280354402599997</v>
      </c>
      <c r="AS58" s="2">
        <f t="shared" si="25"/>
        <v>8.8200886006499992</v>
      </c>
      <c r="AT58" s="2">
        <v>400000000</v>
      </c>
      <c r="AU58" s="2">
        <v>109225332.48999999</v>
      </c>
      <c r="AV58" s="2">
        <f t="shared" si="26"/>
        <v>109.22533249</v>
      </c>
      <c r="AW58" s="2">
        <f t="shared" si="27"/>
        <v>27.3063331225</v>
      </c>
      <c r="AX58" s="2">
        <v>9414489.3793499991</v>
      </c>
      <c r="AY58" s="2">
        <f t="shared" si="28"/>
        <v>9.41448937935</v>
      </c>
      <c r="AZ58" s="2">
        <f t="shared" si="29"/>
        <v>2.3536223448375</v>
      </c>
      <c r="BA58" s="2">
        <v>281360178.13</v>
      </c>
      <c r="BB58" s="2">
        <f t="shared" si="30"/>
        <v>281.36017813000001</v>
      </c>
      <c r="BC58" s="2">
        <f t="shared" si="31"/>
        <v>70.340044532500002</v>
      </c>
      <c r="BD58" s="2">
        <v>0</v>
      </c>
      <c r="BE58" s="2">
        <f t="shared" si="32"/>
        <v>0</v>
      </c>
      <c r="BF58" s="2">
        <f t="shared" si="33"/>
        <v>0</v>
      </c>
      <c r="BG58" s="2">
        <v>398371560.97000003</v>
      </c>
      <c r="BH58" s="2">
        <f t="shared" si="34"/>
        <v>398.37156097000002</v>
      </c>
      <c r="BI58" s="2">
        <f t="shared" si="35"/>
        <v>99.592890242500005</v>
      </c>
      <c r="BJ58" s="2">
        <v>1628439.0304099999</v>
      </c>
      <c r="BK58" s="2">
        <f t="shared" si="36"/>
        <v>1.6284390304099998</v>
      </c>
      <c r="BL58" s="2">
        <f t="shared" si="37"/>
        <v>0.40710975760249996</v>
      </c>
      <c r="BM58" s="2">
        <v>0</v>
      </c>
      <c r="BN58" s="2">
        <f t="shared" si="38"/>
        <v>0</v>
      </c>
      <c r="BO58" s="2">
        <f t="shared" si="39"/>
        <v>0</v>
      </c>
      <c r="BP58" s="2">
        <v>0</v>
      </c>
      <c r="BQ58" s="2">
        <f t="shared" si="40"/>
        <v>0</v>
      </c>
      <c r="BR58" s="2">
        <f t="shared" si="41"/>
        <v>0</v>
      </c>
      <c r="BS58" s="2">
        <v>400000000.00041002</v>
      </c>
      <c r="BT58" s="11">
        <v>1</v>
      </c>
      <c r="BU58" s="11">
        <v>957</v>
      </c>
      <c r="BV58" s="2">
        <v>298.77413127413126</v>
      </c>
      <c r="BW58" s="11">
        <v>79.5</v>
      </c>
      <c r="BX58" s="2">
        <v>232.13980582524272</v>
      </c>
      <c r="BY58" s="11">
        <v>323</v>
      </c>
      <c r="BZ58" s="11">
        <v>114</v>
      </c>
      <c r="CA58" s="11">
        <v>146.3766990291262</v>
      </c>
      <c r="CB58" s="2">
        <v>1187.642718446602</v>
      </c>
      <c r="CC58" s="11">
        <v>208</v>
      </c>
      <c r="CD58" s="11">
        <v>38</v>
      </c>
      <c r="CE58" s="2">
        <v>0.85050000000000003</v>
      </c>
      <c r="CF58" s="2">
        <v>87.030974999999998</v>
      </c>
      <c r="CG58" s="2">
        <v>96.142599999999987</v>
      </c>
      <c r="CH58" s="2">
        <v>5.6515000000000004</v>
      </c>
      <c r="CI58" s="2">
        <v>78.963374999999999</v>
      </c>
      <c r="CJ58" s="2">
        <v>4.9842499999999994</v>
      </c>
      <c r="CK58" s="6">
        <v>6818</v>
      </c>
      <c r="CL58" s="11">
        <v>4</v>
      </c>
      <c r="CM58" s="11">
        <v>14</v>
      </c>
      <c r="CN58" s="11">
        <v>39</v>
      </c>
      <c r="CO58" s="11">
        <v>118</v>
      </c>
      <c r="CP58" s="11">
        <v>73.5</v>
      </c>
      <c r="CQ58" s="11">
        <v>80</v>
      </c>
      <c r="CR58" s="11">
        <v>246.5</v>
      </c>
      <c r="CS58" s="11">
        <v>320</v>
      </c>
      <c r="CT58" s="11">
        <v>176</v>
      </c>
      <c r="CU58" s="11">
        <v>142.5</v>
      </c>
      <c r="CV58" s="11">
        <v>1124.5</v>
      </c>
      <c r="CW58" s="11">
        <v>190</v>
      </c>
      <c r="CX58" s="11">
        <v>39</v>
      </c>
      <c r="CY58" s="11">
        <v>0.85</v>
      </c>
      <c r="CZ58" s="11">
        <v>91.43204999999999</v>
      </c>
      <c r="DA58" s="11">
        <v>100.77429999999998</v>
      </c>
      <c r="DB58" s="11">
        <v>5.6325000000000003</v>
      </c>
      <c r="DC58" s="11">
        <v>78.561350000000004</v>
      </c>
      <c r="DD58" s="11">
        <v>4.9812499999999993</v>
      </c>
      <c r="DE58" s="11">
        <v>6959.5</v>
      </c>
      <c r="DF58" s="11">
        <v>11</v>
      </c>
      <c r="DG58" s="11">
        <v>45</v>
      </c>
      <c r="DH58" s="11">
        <v>41</v>
      </c>
      <c r="DI58" s="11">
        <v>515</v>
      </c>
      <c r="DJ58" s="11">
        <v>150.18181818181819</v>
      </c>
      <c r="DK58" s="11">
        <v>79.818181818181813</v>
      </c>
      <c r="DL58" s="11">
        <v>240</v>
      </c>
      <c r="DM58" s="11">
        <v>321</v>
      </c>
      <c r="DN58" s="11">
        <v>137</v>
      </c>
      <c r="DO58" s="11">
        <v>144.63636363636363</v>
      </c>
      <c r="DP58" s="11">
        <v>1154.1818181818182</v>
      </c>
      <c r="DQ58" s="11">
        <v>201</v>
      </c>
      <c r="DR58" s="11">
        <v>38</v>
      </c>
      <c r="DS58" s="11">
        <v>0.85009090909090901</v>
      </c>
      <c r="DT58" s="11">
        <v>90.514436363636364</v>
      </c>
      <c r="DU58" s="11">
        <v>99.764681818181813</v>
      </c>
      <c r="DV58" s="11">
        <v>5.6429090909090922</v>
      </c>
      <c r="DW58" s="11">
        <v>78.993690909090915</v>
      </c>
      <c r="DX58" s="11">
        <v>4.9802727272727259</v>
      </c>
      <c r="DY58" s="11">
        <v>6922.090909090909</v>
      </c>
      <c r="DZ58" t="s">
        <v>57</v>
      </c>
    </row>
    <row r="59" spans="1:130">
      <c r="A59" s="1">
        <v>57</v>
      </c>
      <c r="B59" s="11">
        <v>11</v>
      </c>
      <c r="C59" s="6">
        <v>365310</v>
      </c>
      <c r="D59" s="6">
        <v>7781454</v>
      </c>
      <c r="E59" s="16">
        <v>-40.288400000000003</v>
      </c>
      <c r="F59" s="16">
        <v>-20.0596</v>
      </c>
      <c r="G59" s="2">
        <v>51310485.244099997</v>
      </c>
      <c r="H59" s="2">
        <f t="shared" si="0"/>
        <v>51.310485244099993</v>
      </c>
      <c r="I59" s="2">
        <f t="shared" si="1"/>
        <v>12.827621311025</v>
      </c>
      <c r="J59" s="2">
        <v>19134341.958900001</v>
      </c>
      <c r="K59" s="2">
        <f t="shared" si="2"/>
        <v>19.134341958900002</v>
      </c>
      <c r="L59" s="2">
        <f t="shared" si="3"/>
        <v>4.7835854897249996</v>
      </c>
      <c r="M59" s="2">
        <v>2898476.7904699999</v>
      </c>
      <c r="N59" s="2">
        <f t="shared" si="4"/>
        <v>2.8984767904699997</v>
      </c>
      <c r="O59" s="2">
        <f t="shared" si="5"/>
        <v>0.72461919761750004</v>
      </c>
      <c r="P59" s="2">
        <v>3516777.3887200002</v>
      </c>
      <c r="Q59" s="2">
        <f t="shared" si="6"/>
        <v>3.51677738872</v>
      </c>
      <c r="R59" s="2">
        <f t="shared" si="7"/>
        <v>0.87919434718</v>
      </c>
      <c r="S59" s="2">
        <v>54355137.070100002</v>
      </c>
      <c r="T59" s="2">
        <f t="shared" si="8"/>
        <v>54.3551370701</v>
      </c>
      <c r="U59" s="2">
        <f t="shared" si="9"/>
        <v>13.588784267525</v>
      </c>
      <c r="V59" s="2">
        <v>47848590.411799997</v>
      </c>
      <c r="W59" s="2">
        <f t="shared" si="10"/>
        <v>47.848590411799997</v>
      </c>
      <c r="X59" s="2">
        <f t="shared" si="11"/>
        <v>11.962147602949999</v>
      </c>
      <c r="Y59" s="2">
        <v>865373.90193599998</v>
      </c>
      <c r="Z59" s="2">
        <f t="shared" si="12"/>
        <v>0.86537390193599995</v>
      </c>
      <c r="AA59" s="2">
        <f t="shared" si="13"/>
        <v>0.21634347548400001</v>
      </c>
      <c r="AB59" s="2">
        <v>1615943.67298</v>
      </c>
      <c r="AC59" s="2">
        <f t="shared" si="14"/>
        <v>1.6159436729800001</v>
      </c>
      <c r="AD59" s="2">
        <f t="shared" si="15"/>
        <v>0.40398591824500002</v>
      </c>
      <c r="AE59" s="2">
        <v>191368890.58700001</v>
      </c>
      <c r="AF59" s="2">
        <f t="shared" si="16"/>
        <v>191.36889058700001</v>
      </c>
      <c r="AG59" s="2">
        <f t="shared" si="17"/>
        <v>47.842222646750002</v>
      </c>
      <c r="AH59" s="2">
        <v>1635758.86051</v>
      </c>
      <c r="AI59" s="2">
        <f t="shared" si="18"/>
        <v>1.63575886051</v>
      </c>
      <c r="AJ59" s="2">
        <f t="shared" si="19"/>
        <v>0.40893971512749999</v>
      </c>
      <c r="AK59" s="2">
        <v>5053977.4620300001</v>
      </c>
      <c r="AL59" s="2">
        <f t="shared" si="20"/>
        <v>5.0539774620299998</v>
      </c>
      <c r="AM59" s="2">
        <f t="shared" si="21"/>
        <v>1.2634943655074999</v>
      </c>
      <c r="AN59" s="2">
        <v>5444637.9073700001</v>
      </c>
      <c r="AO59" s="2">
        <f t="shared" si="22"/>
        <v>5.4446379073699998</v>
      </c>
      <c r="AP59" s="2">
        <f t="shared" si="23"/>
        <v>1.3611594768424999</v>
      </c>
      <c r="AQ59" s="2">
        <v>14951608.744100001</v>
      </c>
      <c r="AR59" s="2">
        <f t="shared" si="24"/>
        <v>14.951608744100001</v>
      </c>
      <c r="AS59" s="2">
        <f t="shared" si="25"/>
        <v>3.7379021860250004</v>
      </c>
      <c r="AT59" s="2">
        <v>400000000</v>
      </c>
      <c r="AU59" s="2">
        <v>0</v>
      </c>
      <c r="AV59" s="2">
        <f t="shared" si="26"/>
        <v>0</v>
      </c>
      <c r="AW59" s="2">
        <f t="shared" si="27"/>
        <v>0</v>
      </c>
      <c r="AX59" s="2">
        <v>0</v>
      </c>
      <c r="AY59" s="2">
        <f t="shared" si="28"/>
        <v>0</v>
      </c>
      <c r="AZ59" s="2">
        <f t="shared" si="29"/>
        <v>0</v>
      </c>
      <c r="BA59" s="2">
        <v>400000000</v>
      </c>
      <c r="BB59" s="2">
        <f t="shared" si="30"/>
        <v>400</v>
      </c>
      <c r="BC59" s="2">
        <f t="shared" si="31"/>
        <v>100</v>
      </c>
      <c r="BD59" s="2">
        <v>0</v>
      </c>
      <c r="BE59" s="2">
        <f t="shared" si="32"/>
        <v>0</v>
      </c>
      <c r="BF59" s="2">
        <f t="shared" si="33"/>
        <v>0</v>
      </c>
      <c r="BG59" s="2">
        <v>400000000</v>
      </c>
      <c r="BH59" s="2">
        <f t="shared" si="34"/>
        <v>400</v>
      </c>
      <c r="BI59" s="2">
        <f t="shared" si="35"/>
        <v>100</v>
      </c>
      <c r="BJ59" s="2">
        <v>0</v>
      </c>
      <c r="BK59" s="2">
        <f t="shared" si="36"/>
        <v>0</v>
      </c>
      <c r="BL59" s="2">
        <f t="shared" si="37"/>
        <v>0</v>
      </c>
      <c r="BM59" s="2">
        <v>0</v>
      </c>
      <c r="BN59" s="2">
        <f t="shared" si="38"/>
        <v>0</v>
      </c>
      <c r="BO59" s="2">
        <f t="shared" si="39"/>
        <v>0</v>
      </c>
      <c r="BP59" s="2">
        <v>0</v>
      </c>
      <c r="BQ59" s="2">
        <f t="shared" si="40"/>
        <v>0</v>
      </c>
      <c r="BR59" s="2">
        <f t="shared" si="41"/>
        <v>0</v>
      </c>
      <c r="BS59" s="2">
        <v>400000000</v>
      </c>
      <c r="BT59" s="11">
        <v>-3</v>
      </c>
      <c r="BU59" s="11">
        <v>369</v>
      </c>
      <c r="BV59" s="2">
        <v>39.238095238095241</v>
      </c>
      <c r="BW59" s="11">
        <v>78.5</v>
      </c>
      <c r="BX59" s="2">
        <v>246.09448818897638</v>
      </c>
      <c r="BY59" s="11">
        <v>321</v>
      </c>
      <c r="BZ59" s="11">
        <v>157</v>
      </c>
      <c r="CA59" s="11">
        <v>136.86614173228347</v>
      </c>
      <c r="CB59" s="2">
        <v>1112.3110236220473</v>
      </c>
      <c r="CC59" s="11">
        <v>194</v>
      </c>
      <c r="CD59" s="11">
        <v>38</v>
      </c>
      <c r="CE59" s="2">
        <v>0.85050000000000003</v>
      </c>
      <c r="CF59" s="2">
        <v>94.233100000000007</v>
      </c>
      <c r="CG59" s="2">
        <v>106.23065</v>
      </c>
      <c r="CH59" s="2">
        <v>6.0984999999999996</v>
      </c>
      <c r="CI59" s="2">
        <v>69.224899999999991</v>
      </c>
      <c r="CJ59" s="2">
        <v>4.7309999999999999</v>
      </c>
      <c r="CK59" s="6">
        <v>7222.5</v>
      </c>
      <c r="CL59" s="2">
        <v>0</v>
      </c>
      <c r="CM59" s="2">
        <v>0</v>
      </c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>
        <v>8</v>
      </c>
      <c r="DG59" s="11">
        <v>53</v>
      </c>
      <c r="DH59" s="11">
        <v>18</v>
      </c>
      <c r="DI59" s="11">
        <v>77</v>
      </c>
      <c r="DJ59" s="11">
        <v>53.5</v>
      </c>
      <c r="DK59" s="11">
        <v>79</v>
      </c>
      <c r="DL59" s="11">
        <v>246</v>
      </c>
      <c r="DM59" s="11">
        <v>320</v>
      </c>
      <c r="DN59" s="11">
        <v>176</v>
      </c>
      <c r="DO59" s="11">
        <v>139.25</v>
      </c>
      <c r="DP59" s="11">
        <v>1119.5</v>
      </c>
      <c r="DQ59" s="11">
        <v>189</v>
      </c>
      <c r="DR59" s="11">
        <v>38</v>
      </c>
      <c r="DS59" s="11">
        <v>0.85024999999999995</v>
      </c>
      <c r="DT59" s="11">
        <v>95.448549999999997</v>
      </c>
      <c r="DU59" s="11">
        <v>107.17222499999998</v>
      </c>
      <c r="DV59" s="11">
        <v>6.0017500000000004</v>
      </c>
      <c r="DW59" s="11">
        <v>69.988349999999997</v>
      </c>
      <c r="DX59" s="11">
        <v>4.7744999999999989</v>
      </c>
      <c r="DY59" s="11">
        <v>7247.25</v>
      </c>
      <c r="DZ59" t="s">
        <v>57</v>
      </c>
    </row>
    <row r="60" spans="1:130">
      <c r="A60" s="1">
        <v>58</v>
      </c>
      <c r="B60" s="11">
        <v>11</v>
      </c>
      <c r="C60" s="6">
        <v>377052</v>
      </c>
      <c r="D60" s="6">
        <v>7784285</v>
      </c>
      <c r="E60" s="16">
        <v>-40.175899999999999</v>
      </c>
      <c r="F60" s="16">
        <v>-20.034800000000001</v>
      </c>
      <c r="G60" s="2">
        <v>4243151.1901099999</v>
      </c>
      <c r="H60" s="2">
        <f t="shared" si="0"/>
        <v>4.2431511901099999</v>
      </c>
      <c r="I60" s="2">
        <f t="shared" si="1"/>
        <v>8.5826962848025286</v>
      </c>
      <c r="J60" s="2">
        <v>8471696.4336699992</v>
      </c>
      <c r="K60" s="2">
        <f t="shared" si="2"/>
        <v>8.4716964336699991</v>
      </c>
      <c r="L60" s="2">
        <f t="shared" si="3"/>
        <v>17.135848865510113</v>
      </c>
      <c r="M60" s="2">
        <v>0</v>
      </c>
      <c r="N60" s="2">
        <f t="shared" si="4"/>
        <v>0</v>
      </c>
      <c r="O60" s="2">
        <f t="shared" si="5"/>
        <v>0</v>
      </c>
      <c r="P60" s="2">
        <v>0</v>
      </c>
      <c r="Q60" s="2">
        <f t="shared" si="6"/>
        <v>0</v>
      </c>
      <c r="R60" s="2">
        <f t="shared" si="7"/>
        <v>0</v>
      </c>
      <c r="S60" s="2">
        <v>7920731.7467299998</v>
      </c>
      <c r="T60" s="2">
        <f t="shared" si="8"/>
        <v>7.9207317467299996</v>
      </c>
      <c r="U60" s="2">
        <f t="shared" si="9"/>
        <v>16.021402936107648</v>
      </c>
      <c r="V60" s="2">
        <v>12470708.111300001</v>
      </c>
      <c r="W60" s="2">
        <f t="shared" si="10"/>
        <v>12.4707081113</v>
      </c>
      <c r="X60" s="2">
        <f t="shared" si="11"/>
        <v>25.22471987922178</v>
      </c>
      <c r="Y60" s="2">
        <v>2686985.7488699998</v>
      </c>
      <c r="Z60" s="2">
        <f t="shared" si="12"/>
        <v>2.6869857488699997</v>
      </c>
      <c r="AA60" s="2">
        <f t="shared" si="13"/>
        <v>5.435013170847216</v>
      </c>
      <c r="AB60" s="2">
        <v>41511.201326299997</v>
      </c>
      <c r="AC60" s="2">
        <f t="shared" si="14"/>
        <v>4.1511201326299998E-2</v>
      </c>
      <c r="AD60" s="2">
        <f t="shared" si="15"/>
        <v>8.3965434517474402E-2</v>
      </c>
      <c r="AE60" s="2">
        <v>11910131.009400001</v>
      </c>
      <c r="AF60" s="2">
        <f t="shared" si="16"/>
        <v>11.910131009400001</v>
      </c>
      <c r="AG60" s="2">
        <f t="shared" si="17"/>
        <v>24.090830749596453</v>
      </c>
      <c r="AH60" s="2">
        <v>570109.231226</v>
      </c>
      <c r="AI60" s="2">
        <f t="shared" si="18"/>
        <v>0.57010923122599999</v>
      </c>
      <c r="AJ60" s="2">
        <f t="shared" si="19"/>
        <v>1.153169934689074</v>
      </c>
      <c r="AK60" s="2">
        <v>0</v>
      </c>
      <c r="AL60" s="2">
        <f t="shared" si="20"/>
        <v>0</v>
      </c>
      <c r="AM60" s="2">
        <f t="shared" si="21"/>
        <v>0</v>
      </c>
      <c r="AN60" s="2">
        <v>202497.257801</v>
      </c>
      <c r="AO60" s="2">
        <f t="shared" si="22"/>
        <v>0.202497257801</v>
      </c>
      <c r="AP60" s="2">
        <f t="shared" si="23"/>
        <v>0.40959475265982381</v>
      </c>
      <c r="AQ60" s="2">
        <v>920918.33592900005</v>
      </c>
      <c r="AR60" s="2">
        <f t="shared" si="24"/>
        <v>0.92091833592900008</v>
      </c>
      <c r="AS60" s="2">
        <f t="shared" si="25"/>
        <v>1.8627576596391451</v>
      </c>
      <c r="AT60" s="2">
        <v>49438440.430699997</v>
      </c>
      <c r="AU60" s="2">
        <v>0</v>
      </c>
      <c r="AV60" s="2">
        <f t="shared" si="26"/>
        <v>0</v>
      </c>
      <c r="AW60" s="2">
        <f t="shared" si="27"/>
        <v>0</v>
      </c>
      <c r="AX60" s="2">
        <v>0</v>
      </c>
      <c r="AY60" s="2">
        <f t="shared" si="28"/>
        <v>0</v>
      </c>
      <c r="AZ60" s="2">
        <f t="shared" si="29"/>
        <v>0</v>
      </c>
      <c r="BA60" s="2">
        <v>49438440.430699997</v>
      </c>
      <c r="BB60" s="2">
        <f t="shared" si="30"/>
        <v>49.438440430699998</v>
      </c>
      <c r="BC60" s="2">
        <f t="shared" si="31"/>
        <v>100</v>
      </c>
      <c r="BD60" s="2">
        <v>0</v>
      </c>
      <c r="BE60" s="2">
        <f t="shared" si="32"/>
        <v>0</v>
      </c>
      <c r="BF60" s="2">
        <f t="shared" si="33"/>
        <v>0</v>
      </c>
      <c r="BG60" s="2">
        <v>49438440.430699997</v>
      </c>
      <c r="BH60" s="2">
        <f t="shared" si="34"/>
        <v>49.438440430699998</v>
      </c>
      <c r="BI60" s="2">
        <f t="shared" si="35"/>
        <v>100</v>
      </c>
      <c r="BJ60" s="2">
        <v>0</v>
      </c>
      <c r="BK60" s="2">
        <f t="shared" si="36"/>
        <v>0</v>
      </c>
      <c r="BL60" s="2">
        <f t="shared" si="37"/>
        <v>0</v>
      </c>
      <c r="BM60" s="2">
        <v>0</v>
      </c>
      <c r="BN60" s="2">
        <f t="shared" si="38"/>
        <v>0</v>
      </c>
      <c r="BO60" s="2">
        <f t="shared" si="39"/>
        <v>0</v>
      </c>
      <c r="BP60" s="2">
        <v>0</v>
      </c>
      <c r="BQ60" s="2">
        <f t="shared" si="40"/>
        <v>0</v>
      </c>
      <c r="BR60" s="2">
        <f t="shared" si="41"/>
        <v>0</v>
      </c>
      <c r="BS60" s="2">
        <v>49438440.430699997</v>
      </c>
      <c r="BT60" s="11">
        <v>-3</v>
      </c>
      <c r="BU60" s="11">
        <v>44</v>
      </c>
      <c r="BV60" s="2">
        <v>17.231884057971016</v>
      </c>
      <c r="BW60" s="11">
        <v>78.5</v>
      </c>
      <c r="BX60" s="2">
        <v>243.07594936708861</v>
      </c>
      <c r="BY60" s="11">
        <v>318</v>
      </c>
      <c r="BZ60" s="11">
        <v>0</v>
      </c>
      <c r="CA60" s="11">
        <v>133.48101265822785</v>
      </c>
      <c r="CB60" s="2">
        <v>1098.5949367088608</v>
      </c>
      <c r="CC60" s="11">
        <v>184</v>
      </c>
      <c r="CD60" s="11">
        <v>0</v>
      </c>
      <c r="CE60" s="2">
        <v>0.85050000000000003</v>
      </c>
      <c r="CF60" s="2">
        <v>94.233100000000007</v>
      </c>
      <c r="CG60" s="2">
        <v>106.23065</v>
      </c>
      <c r="CH60" s="2">
        <v>6.0984999999999996</v>
      </c>
      <c r="CI60" s="2">
        <v>69.224899999999991</v>
      </c>
      <c r="CJ60" s="2">
        <v>4.7309999999999999</v>
      </c>
      <c r="CK60" s="6">
        <v>7222.5</v>
      </c>
      <c r="CL60" s="2">
        <v>0</v>
      </c>
      <c r="CM60" s="2">
        <v>0</v>
      </c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>
        <v>0</v>
      </c>
      <c r="DG60" s="11">
        <v>0</v>
      </c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  <c r="DX60" s="11"/>
      <c r="DY60" s="11"/>
      <c r="DZ60" t="s">
        <v>55</v>
      </c>
    </row>
    <row r="61" spans="1:130">
      <c r="A61" s="1">
        <v>59</v>
      </c>
      <c r="B61" s="11">
        <v>6</v>
      </c>
      <c r="C61" s="6">
        <v>270619</v>
      </c>
      <c r="D61" s="6">
        <v>7797883</v>
      </c>
      <c r="E61" s="16">
        <v>-41.191400000000002</v>
      </c>
      <c r="F61" s="16">
        <v>-19.9023</v>
      </c>
      <c r="G61" s="2">
        <v>0</v>
      </c>
      <c r="H61" s="2">
        <f t="shared" si="0"/>
        <v>0</v>
      </c>
      <c r="I61" s="2">
        <f t="shared" si="1"/>
        <v>0</v>
      </c>
      <c r="J61" s="2">
        <v>0</v>
      </c>
      <c r="K61" s="2">
        <f t="shared" si="2"/>
        <v>0</v>
      </c>
      <c r="L61" s="2">
        <f t="shared" si="3"/>
        <v>0</v>
      </c>
      <c r="M61" s="2">
        <v>326425.30295899999</v>
      </c>
      <c r="N61" s="2">
        <f t="shared" si="4"/>
        <v>0.32642530295900002</v>
      </c>
      <c r="O61" s="2">
        <f t="shared" si="5"/>
        <v>0.26328455984203791</v>
      </c>
      <c r="P61" s="2">
        <v>608855.02347300004</v>
      </c>
      <c r="Q61" s="2">
        <f t="shared" si="6"/>
        <v>0.60885502347300002</v>
      </c>
      <c r="R61" s="2">
        <f t="shared" si="7"/>
        <v>0.49108364274946215</v>
      </c>
      <c r="S61" s="2">
        <v>26900103.610800002</v>
      </c>
      <c r="T61" s="2">
        <f t="shared" si="8"/>
        <v>26.900103610800002</v>
      </c>
      <c r="U61" s="2">
        <f t="shared" si="9"/>
        <v>21.696792113460219</v>
      </c>
      <c r="V61" s="2">
        <v>241650.20162800001</v>
      </c>
      <c r="W61" s="2">
        <f t="shared" si="10"/>
        <v>0.24165020162800002</v>
      </c>
      <c r="X61" s="2">
        <f t="shared" si="11"/>
        <v>0.19490758343374781</v>
      </c>
      <c r="Y61" s="2">
        <v>0</v>
      </c>
      <c r="Z61" s="2">
        <f t="shared" si="12"/>
        <v>0</v>
      </c>
      <c r="AA61" s="2">
        <f t="shared" si="13"/>
        <v>0</v>
      </c>
      <c r="AB61" s="2">
        <v>0</v>
      </c>
      <c r="AC61" s="2">
        <f t="shared" si="14"/>
        <v>0</v>
      </c>
      <c r="AD61" s="2">
        <f t="shared" si="15"/>
        <v>0</v>
      </c>
      <c r="AE61" s="2">
        <v>80901928.529400006</v>
      </c>
      <c r="AF61" s="2">
        <f t="shared" si="16"/>
        <v>80.90192852940001</v>
      </c>
      <c r="AG61" s="2">
        <f t="shared" si="17"/>
        <v>65.252994942951673</v>
      </c>
      <c r="AH61" s="2">
        <v>0</v>
      </c>
      <c r="AI61" s="2">
        <f t="shared" si="18"/>
        <v>0</v>
      </c>
      <c r="AJ61" s="2">
        <f t="shared" si="19"/>
        <v>0</v>
      </c>
      <c r="AK61" s="2">
        <v>0</v>
      </c>
      <c r="AL61" s="2">
        <f t="shared" si="20"/>
        <v>0</v>
      </c>
      <c r="AM61" s="2">
        <f t="shared" si="21"/>
        <v>0</v>
      </c>
      <c r="AN61" s="2">
        <v>0</v>
      </c>
      <c r="AO61" s="2">
        <f t="shared" si="22"/>
        <v>0</v>
      </c>
      <c r="AP61" s="2">
        <f t="shared" si="23"/>
        <v>0</v>
      </c>
      <c r="AQ61" s="2">
        <v>15002977.689099999</v>
      </c>
      <c r="AR61" s="2">
        <f t="shared" si="24"/>
        <v>15.0029776891</v>
      </c>
      <c r="AS61" s="2">
        <f t="shared" si="25"/>
        <v>12.100938074922297</v>
      </c>
      <c r="AT61" s="2">
        <v>123981939.22</v>
      </c>
      <c r="AU61" s="2">
        <v>96142530.347299993</v>
      </c>
      <c r="AV61" s="2">
        <f t="shared" si="26"/>
        <v>96.142530347299996</v>
      </c>
      <c r="AW61" s="2">
        <f t="shared" si="27"/>
        <v>77.545593295407073</v>
      </c>
      <c r="AX61" s="2">
        <v>3596580.62983</v>
      </c>
      <c r="AY61" s="2">
        <f t="shared" si="28"/>
        <v>3.59658062983</v>
      </c>
      <c r="AZ61" s="2">
        <f t="shared" si="29"/>
        <v>2.9008907688143513</v>
      </c>
      <c r="BA61" s="2">
        <v>24242828.2443</v>
      </c>
      <c r="BB61" s="2">
        <f t="shared" si="30"/>
        <v>24.2428282443</v>
      </c>
      <c r="BC61" s="2">
        <f t="shared" si="31"/>
        <v>19.553515936931966</v>
      </c>
      <c r="BD61" s="2">
        <v>0</v>
      </c>
      <c r="BE61" s="2">
        <f t="shared" si="32"/>
        <v>0</v>
      </c>
      <c r="BF61" s="2">
        <f t="shared" si="33"/>
        <v>0</v>
      </c>
      <c r="BG61" s="2">
        <v>0</v>
      </c>
      <c r="BH61" s="2">
        <f t="shared" si="34"/>
        <v>0</v>
      </c>
      <c r="BI61" s="2">
        <f t="shared" si="35"/>
        <v>0</v>
      </c>
      <c r="BJ61" s="2">
        <v>123981939.22</v>
      </c>
      <c r="BK61" s="2">
        <f t="shared" si="36"/>
        <v>123.98193922</v>
      </c>
      <c r="BL61" s="2">
        <f t="shared" si="37"/>
        <v>100</v>
      </c>
      <c r="BM61" s="2">
        <v>0</v>
      </c>
      <c r="BN61" s="2">
        <f t="shared" si="38"/>
        <v>0</v>
      </c>
      <c r="BO61" s="2">
        <f t="shared" si="39"/>
        <v>0</v>
      </c>
      <c r="BP61" s="2">
        <v>0</v>
      </c>
      <c r="BQ61" s="2">
        <f t="shared" si="40"/>
        <v>0</v>
      </c>
      <c r="BR61" s="2">
        <f t="shared" si="41"/>
        <v>0</v>
      </c>
      <c r="BS61" s="2">
        <v>123981939.22</v>
      </c>
      <c r="BT61" s="11">
        <v>241</v>
      </c>
      <c r="BU61" s="11">
        <v>1020</v>
      </c>
      <c r="BV61" s="2">
        <v>531.99004975124376</v>
      </c>
      <c r="BW61" s="11">
        <v>79</v>
      </c>
      <c r="BX61" s="2">
        <v>221.16826923076923</v>
      </c>
      <c r="BY61" s="11">
        <v>326</v>
      </c>
      <c r="BZ61" s="11">
        <v>94</v>
      </c>
      <c r="CA61" s="11">
        <v>178.46634615384616</v>
      </c>
      <c r="CB61" s="2">
        <v>1231.0384615384614</v>
      </c>
      <c r="CC61" s="11">
        <v>226</v>
      </c>
      <c r="CD61" s="11">
        <v>22</v>
      </c>
      <c r="CE61" s="2">
        <v>0.89900000000000002</v>
      </c>
      <c r="CF61" s="2">
        <v>79.591700000000003</v>
      </c>
      <c r="CG61" s="2">
        <v>91.581699999999998</v>
      </c>
      <c r="CH61" s="2">
        <v>4.5609999999999999</v>
      </c>
      <c r="CI61" s="2">
        <v>68.196799999999996</v>
      </c>
      <c r="CJ61" s="2">
        <v>5.29</v>
      </c>
      <c r="CK61" s="6">
        <v>6861</v>
      </c>
      <c r="CL61" s="2">
        <v>0</v>
      </c>
      <c r="CM61" s="2">
        <v>0</v>
      </c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  <c r="DB61" s="11"/>
      <c r="DC61" s="11"/>
      <c r="DD61" s="11"/>
      <c r="DE61" s="11"/>
      <c r="DF61" s="11">
        <v>4</v>
      </c>
      <c r="DG61" s="11">
        <v>23</v>
      </c>
      <c r="DH61" s="11">
        <v>230</v>
      </c>
      <c r="DI61" s="11">
        <v>493</v>
      </c>
      <c r="DJ61" s="11">
        <v>350.25</v>
      </c>
      <c r="DK61" s="11">
        <v>79</v>
      </c>
      <c r="DL61" s="11">
        <v>230.75</v>
      </c>
      <c r="DM61" s="11">
        <v>323</v>
      </c>
      <c r="DN61" s="11">
        <v>131</v>
      </c>
      <c r="DO61" s="11">
        <v>177.75</v>
      </c>
      <c r="DP61" s="11">
        <v>1201.5</v>
      </c>
      <c r="DQ61" s="11">
        <v>213</v>
      </c>
      <c r="DR61" s="11">
        <v>23</v>
      </c>
      <c r="DS61" s="11">
        <v>0.89900000000000002</v>
      </c>
      <c r="DT61" s="11">
        <v>79.591700000000003</v>
      </c>
      <c r="DU61" s="11">
        <v>91.581699999999998</v>
      </c>
      <c r="DV61" s="11">
        <v>4.5609999999999999</v>
      </c>
      <c r="DW61" s="11">
        <v>68.196799999999996</v>
      </c>
      <c r="DX61" s="11">
        <v>5.29</v>
      </c>
      <c r="DY61" s="11">
        <v>6861</v>
      </c>
      <c r="DZ61" t="s">
        <v>55</v>
      </c>
    </row>
    <row r="62" spans="1:130">
      <c r="A62" s="1">
        <v>60</v>
      </c>
      <c r="B62" s="11">
        <v>6</v>
      </c>
      <c r="C62" s="6">
        <v>285310</v>
      </c>
      <c r="D62" s="6">
        <v>7801454</v>
      </c>
      <c r="E62" s="16">
        <v>-41.050800000000002</v>
      </c>
      <c r="F62" s="16">
        <v>-19.871700000000001</v>
      </c>
      <c r="G62" s="2">
        <v>0</v>
      </c>
      <c r="H62" s="2">
        <f t="shared" si="0"/>
        <v>0</v>
      </c>
      <c r="I62" s="2">
        <f t="shared" si="1"/>
        <v>0</v>
      </c>
      <c r="J62" s="2">
        <v>349200.81744800002</v>
      </c>
      <c r="K62" s="2">
        <f t="shared" si="2"/>
        <v>0.34920081744800002</v>
      </c>
      <c r="L62" s="2">
        <f t="shared" si="3"/>
        <v>8.7300204362000006E-2</v>
      </c>
      <c r="M62" s="2">
        <v>1067691.2140500001</v>
      </c>
      <c r="N62" s="2">
        <f t="shared" si="4"/>
        <v>1.0676912140500001</v>
      </c>
      <c r="O62" s="2">
        <f t="shared" si="5"/>
        <v>0.26692280351250003</v>
      </c>
      <c r="P62" s="2">
        <v>6701503.4369200002</v>
      </c>
      <c r="Q62" s="2">
        <f t="shared" si="6"/>
        <v>6.7015034369200004</v>
      </c>
      <c r="R62" s="2">
        <f t="shared" si="7"/>
        <v>1.6753758592300001</v>
      </c>
      <c r="S62" s="2">
        <v>101817487.691</v>
      </c>
      <c r="T62" s="2">
        <f t="shared" si="8"/>
        <v>101.817487691</v>
      </c>
      <c r="U62" s="2">
        <f t="shared" si="9"/>
        <v>25.454371922750003</v>
      </c>
      <c r="V62" s="2">
        <v>849532.62332300004</v>
      </c>
      <c r="W62" s="2">
        <f t="shared" si="10"/>
        <v>0.84953262332300006</v>
      </c>
      <c r="X62" s="2">
        <f t="shared" si="11"/>
        <v>0.21238315583075001</v>
      </c>
      <c r="Y62" s="2">
        <v>0</v>
      </c>
      <c r="Z62" s="2">
        <f t="shared" si="12"/>
        <v>0</v>
      </c>
      <c r="AA62" s="2">
        <f t="shared" si="13"/>
        <v>0</v>
      </c>
      <c r="AB62" s="2">
        <v>0</v>
      </c>
      <c r="AC62" s="2">
        <f t="shared" si="14"/>
        <v>0</v>
      </c>
      <c r="AD62" s="2">
        <f t="shared" si="15"/>
        <v>0</v>
      </c>
      <c r="AE62" s="2">
        <v>246861452.98899999</v>
      </c>
      <c r="AF62" s="2">
        <f t="shared" si="16"/>
        <v>246.86145298899999</v>
      </c>
      <c r="AG62" s="2">
        <f t="shared" si="17"/>
        <v>61.715363247249996</v>
      </c>
      <c r="AH62" s="2">
        <v>0</v>
      </c>
      <c r="AI62" s="2">
        <f t="shared" si="18"/>
        <v>0</v>
      </c>
      <c r="AJ62" s="2">
        <f t="shared" si="19"/>
        <v>0</v>
      </c>
      <c r="AK62" s="2">
        <v>0</v>
      </c>
      <c r="AL62" s="2">
        <f t="shared" si="20"/>
        <v>0</v>
      </c>
      <c r="AM62" s="2">
        <f t="shared" si="21"/>
        <v>0</v>
      </c>
      <c r="AN62" s="2">
        <v>0</v>
      </c>
      <c r="AO62" s="2">
        <f t="shared" si="22"/>
        <v>0</v>
      </c>
      <c r="AP62" s="2">
        <f t="shared" si="23"/>
        <v>0</v>
      </c>
      <c r="AQ62" s="2">
        <v>42353131.228399999</v>
      </c>
      <c r="AR62" s="2">
        <f t="shared" si="24"/>
        <v>42.353131228400002</v>
      </c>
      <c r="AS62" s="2">
        <f t="shared" si="25"/>
        <v>10.588282807099999</v>
      </c>
      <c r="AT62" s="2">
        <v>400000000</v>
      </c>
      <c r="AU62" s="2">
        <v>111314670.81999999</v>
      </c>
      <c r="AV62" s="2">
        <f t="shared" si="26"/>
        <v>111.31467081999999</v>
      </c>
      <c r="AW62" s="2">
        <f t="shared" si="27"/>
        <v>27.828667704999997</v>
      </c>
      <c r="AX62" s="2">
        <v>3374250.2294000001</v>
      </c>
      <c r="AY62" s="2">
        <f t="shared" si="28"/>
        <v>3.3742502293999999</v>
      </c>
      <c r="AZ62" s="2">
        <f t="shared" si="29"/>
        <v>0.84356255734999996</v>
      </c>
      <c r="BA62" s="2">
        <v>285311078.95099998</v>
      </c>
      <c r="BB62" s="2">
        <f t="shared" si="30"/>
        <v>285.31107895099996</v>
      </c>
      <c r="BC62" s="2">
        <f t="shared" si="31"/>
        <v>71.327769737749989</v>
      </c>
      <c r="BD62" s="2">
        <v>0</v>
      </c>
      <c r="BE62" s="2">
        <f t="shared" si="32"/>
        <v>0</v>
      </c>
      <c r="BF62" s="2">
        <f t="shared" si="33"/>
        <v>0</v>
      </c>
      <c r="BG62" s="2">
        <v>0</v>
      </c>
      <c r="BH62" s="2">
        <f t="shared" si="34"/>
        <v>0</v>
      </c>
      <c r="BI62" s="2">
        <f t="shared" si="35"/>
        <v>0</v>
      </c>
      <c r="BJ62" s="2">
        <v>400000000</v>
      </c>
      <c r="BK62" s="2">
        <f t="shared" si="36"/>
        <v>400</v>
      </c>
      <c r="BL62" s="2">
        <f t="shared" si="37"/>
        <v>100</v>
      </c>
      <c r="BM62" s="2">
        <v>0</v>
      </c>
      <c r="BN62" s="2">
        <f t="shared" si="38"/>
        <v>0</v>
      </c>
      <c r="BO62" s="2">
        <f t="shared" si="39"/>
        <v>0</v>
      </c>
      <c r="BP62" s="2">
        <v>0</v>
      </c>
      <c r="BQ62" s="2">
        <f t="shared" si="40"/>
        <v>0</v>
      </c>
      <c r="BR62" s="2">
        <f t="shared" si="41"/>
        <v>0</v>
      </c>
      <c r="BS62" s="2">
        <v>400000000</v>
      </c>
      <c r="BT62" s="11">
        <v>156</v>
      </c>
      <c r="BU62" s="11">
        <v>1010</v>
      </c>
      <c r="BV62" s="2">
        <v>357.62661737523104</v>
      </c>
      <c r="BW62" s="11">
        <v>79</v>
      </c>
      <c r="BX62" s="2">
        <v>232.78957169459963</v>
      </c>
      <c r="BY62" s="11">
        <v>332</v>
      </c>
      <c r="BZ62" s="11">
        <v>103</v>
      </c>
      <c r="CA62" s="11">
        <v>174.54562383612662</v>
      </c>
      <c r="CB62" s="2">
        <v>1197.828677839851</v>
      </c>
      <c r="CC62" s="11">
        <v>220</v>
      </c>
      <c r="CD62" s="11">
        <v>22</v>
      </c>
      <c r="CE62" s="2">
        <v>0.875</v>
      </c>
      <c r="CF62" s="2">
        <v>81.756599999999992</v>
      </c>
      <c r="CG62" s="2">
        <v>92.467500000000001</v>
      </c>
      <c r="CH62" s="2">
        <v>5.0775000000000006</v>
      </c>
      <c r="CI62" s="2">
        <v>71.805250000000001</v>
      </c>
      <c r="CJ62" s="2">
        <v>5.1470000000000002</v>
      </c>
      <c r="CK62" s="6">
        <v>6833</v>
      </c>
      <c r="CL62" s="11">
        <v>10</v>
      </c>
      <c r="CM62" s="11">
        <v>39</v>
      </c>
      <c r="CN62" s="11">
        <v>183</v>
      </c>
      <c r="CO62" s="11">
        <v>250</v>
      </c>
      <c r="CP62" s="11">
        <v>208.2</v>
      </c>
      <c r="CQ62" s="11">
        <v>79.3</v>
      </c>
      <c r="CR62" s="11">
        <v>242.1</v>
      </c>
      <c r="CS62" s="11">
        <v>329</v>
      </c>
      <c r="CT62" s="11">
        <v>147</v>
      </c>
      <c r="CU62" s="11">
        <v>175.6</v>
      </c>
      <c r="CV62" s="11">
        <v>1164.0999999999999</v>
      </c>
      <c r="CW62" s="11">
        <v>207</v>
      </c>
      <c r="CX62" s="11">
        <v>24</v>
      </c>
      <c r="CY62" s="11">
        <v>0.89900000000000024</v>
      </c>
      <c r="CZ62" s="11">
        <v>79.591699999999989</v>
      </c>
      <c r="DA62" s="11">
        <v>91.581699999999984</v>
      </c>
      <c r="DB62" s="11">
        <v>4.5609999999999999</v>
      </c>
      <c r="DC62" s="11">
        <v>68.196799999999982</v>
      </c>
      <c r="DD62" s="11">
        <v>5.29</v>
      </c>
      <c r="DE62" s="11">
        <v>6861</v>
      </c>
      <c r="DF62" s="11">
        <v>13</v>
      </c>
      <c r="DG62" s="11">
        <v>93</v>
      </c>
      <c r="DH62" s="11">
        <v>169</v>
      </c>
      <c r="DI62" s="11">
        <v>385</v>
      </c>
      <c r="DJ62" s="11">
        <v>234.92307692307693</v>
      </c>
      <c r="DK62" s="11">
        <v>79</v>
      </c>
      <c r="DL62" s="11">
        <v>240</v>
      </c>
      <c r="DM62" s="11">
        <v>330</v>
      </c>
      <c r="DN62" s="11">
        <v>135</v>
      </c>
      <c r="DO62" s="11">
        <v>176.53846153846155</v>
      </c>
      <c r="DP62" s="11">
        <v>1173.0769230769231</v>
      </c>
      <c r="DQ62" s="11">
        <v>211</v>
      </c>
      <c r="DR62" s="11">
        <v>23</v>
      </c>
      <c r="DS62" s="11">
        <v>0.8916153846153847</v>
      </c>
      <c r="DT62" s="11">
        <v>80.25782307692306</v>
      </c>
      <c r="DU62" s="11">
        <v>91.854253846153824</v>
      </c>
      <c r="DV62" s="11">
        <v>4.7199230769230773</v>
      </c>
      <c r="DW62" s="11">
        <v>69.307092307692287</v>
      </c>
      <c r="DX62" s="11">
        <v>5.2459999999999996</v>
      </c>
      <c r="DY62" s="11">
        <v>6852.3846153846152</v>
      </c>
      <c r="DZ62" t="s">
        <v>57</v>
      </c>
    </row>
    <row r="63" spans="1:130">
      <c r="A63" s="1">
        <v>61</v>
      </c>
      <c r="B63" s="11">
        <v>6</v>
      </c>
      <c r="C63" s="6">
        <v>305310</v>
      </c>
      <c r="D63" s="6">
        <v>7801454</v>
      </c>
      <c r="E63" s="16">
        <v>-40.8598</v>
      </c>
      <c r="F63" s="16">
        <v>-19.873799999999999</v>
      </c>
      <c r="G63" s="2">
        <v>534666.31831799995</v>
      </c>
      <c r="H63" s="2">
        <f t="shared" si="0"/>
        <v>0.53466631831799993</v>
      </c>
      <c r="I63" s="2">
        <f t="shared" si="1"/>
        <v>0.13366657957949998</v>
      </c>
      <c r="J63" s="2">
        <v>763199.62344800006</v>
      </c>
      <c r="K63" s="2">
        <f t="shared" si="2"/>
        <v>0.76319962344800008</v>
      </c>
      <c r="L63" s="2">
        <f t="shared" si="3"/>
        <v>0.19079990586200002</v>
      </c>
      <c r="M63" s="2">
        <v>2116918.0317500001</v>
      </c>
      <c r="N63" s="2">
        <f t="shared" si="4"/>
        <v>2.11691803175</v>
      </c>
      <c r="O63" s="2">
        <f t="shared" si="5"/>
        <v>0.52922950793750001</v>
      </c>
      <c r="P63" s="2">
        <v>8639511.1701599993</v>
      </c>
      <c r="Q63" s="2">
        <f t="shared" si="6"/>
        <v>8.6395111701599987</v>
      </c>
      <c r="R63" s="2">
        <f t="shared" si="7"/>
        <v>2.1598777925400001</v>
      </c>
      <c r="S63" s="2">
        <v>85726448.458800003</v>
      </c>
      <c r="T63" s="2">
        <f t="shared" si="8"/>
        <v>85.726448458800007</v>
      </c>
      <c r="U63" s="2">
        <f t="shared" si="9"/>
        <v>21.431612114699998</v>
      </c>
      <c r="V63" s="2">
        <v>1460106.4773500001</v>
      </c>
      <c r="W63" s="2">
        <f t="shared" si="10"/>
        <v>1.4601064773500001</v>
      </c>
      <c r="X63" s="2">
        <f t="shared" si="11"/>
        <v>0.36502661933750002</v>
      </c>
      <c r="Y63" s="2">
        <v>0</v>
      </c>
      <c r="Z63" s="2">
        <f t="shared" si="12"/>
        <v>0</v>
      </c>
      <c r="AA63" s="2">
        <f t="shared" si="13"/>
        <v>0</v>
      </c>
      <c r="AB63" s="2">
        <v>0</v>
      </c>
      <c r="AC63" s="2">
        <f t="shared" si="14"/>
        <v>0</v>
      </c>
      <c r="AD63" s="2">
        <f t="shared" si="15"/>
        <v>0</v>
      </c>
      <c r="AE63" s="2">
        <v>257199869.729</v>
      </c>
      <c r="AF63" s="2">
        <f t="shared" si="16"/>
        <v>257.199869729</v>
      </c>
      <c r="AG63" s="2">
        <f t="shared" si="17"/>
        <v>64.29996743225</v>
      </c>
      <c r="AH63" s="2">
        <v>0</v>
      </c>
      <c r="AI63" s="2">
        <f t="shared" si="18"/>
        <v>0</v>
      </c>
      <c r="AJ63" s="2">
        <f t="shared" si="19"/>
        <v>0</v>
      </c>
      <c r="AK63" s="2">
        <v>0</v>
      </c>
      <c r="AL63" s="2">
        <f t="shared" si="20"/>
        <v>0</v>
      </c>
      <c r="AM63" s="2">
        <f t="shared" si="21"/>
        <v>0</v>
      </c>
      <c r="AN63" s="2">
        <v>14400.074999799999</v>
      </c>
      <c r="AO63" s="2">
        <f t="shared" si="22"/>
        <v>1.4400074999799999E-2</v>
      </c>
      <c r="AP63" s="2">
        <f t="shared" si="23"/>
        <v>3.6000187499499996E-3</v>
      </c>
      <c r="AQ63" s="2">
        <v>43544880.115699999</v>
      </c>
      <c r="AR63" s="2">
        <f t="shared" si="24"/>
        <v>43.544880115699996</v>
      </c>
      <c r="AS63" s="2">
        <f t="shared" si="25"/>
        <v>10.886220028924999</v>
      </c>
      <c r="AT63" s="2">
        <v>400000000</v>
      </c>
      <c r="AU63" s="2">
        <v>170523755.94800001</v>
      </c>
      <c r="AV63" s="2">
        <f t="shared" si="26"/>
        <v>170.523755948</v>
      </c>
      <c r="AW63" s="2">
        <f t="shared" si="27"/>
        <v>42.630938987000008</v>
      </c>
      <c r="AX63" s="2">
        <v>19584880.995999999</v>
      </c>
      <c r="AY63" s="2">
        <f t="shared" si="28"/>
        <v>19.584880995999999</v>
      </c>
      <c r="AZ63" s="2">
        <f t="shared" si="29"/>
        <v>4.8962202489999997</v>
      </c>
      <c r="BA63" s="2">
        <v>209891363.05599999</v>
      </c>
      <c r="BB63" s="2">
        <f t="shared" si="30"/>
        <v>209.89136305599999</v>
      </c>
      <c r="BC63" s="2">
        <f t="shared" si="31"/>
        <v>52.472840763999997</v>
      </c>
      <c r="BD63" s="2">
        <v>0</v>
      </c>
      <c r="BE63" s="2">
        <f t="shared" si="32"/>
        <v>0</v>
      </c>
      <c r="BF63" s="2">
        <f t="shared" si="33"/>
        <v>0</v>
      </c>
      <c r="BG63" s="2">
        <v>0</v>
      </c>
      <c r="BH63" s="2">
        <f t="shared" si="34"/>
        <v>0</v>
      </c>
      <c r="BI63" s="2">
        <f t="shared" si="35"/>
        <v>0</v>
      </c>
      <c r="BJ63" s="2">
        <v>400000000</v>
      </c>
      <c r="BK63" s="2">
        <f t="shared" si="36"/>
        <v>400</v>
      </c>
      <c r="BL63" s="2">
        <f t="shared" si="37"/>
        <v>100</v>
      </c>
      <c r="BM63" s="2">
        <v>0</v>
      </c>
      <c r="BN63" s="2">
        <f t="shared" si="38"/>
        <v>0</v>
      </c>
      <c r="BO63" s="2">
        <f t="shared" si="39"/>
        <v>0</v>
      </c>
      <c r="BP63" s="2">
        <v>0</v>
      </c>
      <c r="BQ63" s="2">
        <f t="shared" si="40"/>
        <v>0</v>
      </c>
      <c r="BR63" s="2">
        <f t="shared" si="41"/>
        <v>0</v>
      </c>
      <c r="BS63" s="2">
        <v>400000000</v>
      </c>
      <c r="BT63" s="11">
        <v>131</v>
      </c>
      <c r="BU63" s="11">
        <v>1019</v>
      </c>
      <c r="BV63" s="2">
        <v>417.98279158699808</v>
      </c>
      <c r="BW63" s="11">
        <v>80</v>
      </c>
      <c r="BX63" s="2">
        <v>228.13729128014842</v>
      </c>
      <c r="BY63" s="11">
        <v>329</v>
      </c>
      <c r="BZ63" s="11">
        <v>105</v>
      </c>
      <c r="CA63" s="11">
        <v>166.79220779220779</v>
      </c>
      <c r="CB63" s="2">
        <v>1217.1150278293135</v>
      </c>
      <c r="CC63" s="11">
        <v>215</v>
      </c>
      <c r="CD63" s="11">
        <v>25</v>
      </c>
      <c r="CE63" s="2">
        <v>0.85099999999999998</v>
      </c>
      <c r="CF63" s="2">
        <v>83.921499999999995</v>
      </c>
      <c r="CG63" s="2">
        <v>93.353300000000004</v>
      </c>
      <c r="CH63" s="2">
        <v>5.5940000000000003</v>
      </c>
      <c r="CI63" s="2">
        <v>75.413700000000006</v>
      </c>
      <c r="CJ63" s="2">
        <v>5.0039999999999996</v>
      </c>
      <c r="CK63" s="6">
        <v>6805</v>
      </c>
      <c r="CL63" s="11">
        <v>5</v>
      </c>
      <c r="CM63" s="11">
        <v>9</v>
      </c>
      <c r="CN63" s="11">
        <v>171</v>
      </c>
      <c r="CO63" s="11">
        <v>520</v>
      </c>
      <c r="CP63" s="11">
        <v>341</v>
      </c>
      <c r="CQ63" s="11">
        <v>79.2</v>
      </c>
      <c r="CR63" s="11">
        <v>233.2</v>
      </c>
      <c r="CS63" s="11">
        <v>327</v>
      </c>
      <c r="CT63" s="11">
        <v>139</v>
      </c>
      <c r="CU63" s="11">
        <v>169.6</v>
      </c>
      <c r="CV63" s="11">
        <v>1197.8</v>
      </c>
      <c r="CW63" s="11">
        <v>210</v>
      </c>
      <c r="CX63" s="11">
        <v>26</v>
      </c>
      <c r="CY63" s="11">
        <v>0.85099999999999998</v>
      </c>
      <c r="CZ63" s="11">
        <v>83.921499999999995</v>
      </c>
      <c r="DA63" s="11">
        <v>93.353300000000004</v>
      </c>
      <c r="DB63" s="11">
        <v>5.5940000000000003</v>
      </c>
      <c r="DC63" s="11">
        <v>75.413700000000006</v>
      </c>
      <c r="DD63" s="11">
        <v>5.0039999999999996</v>
      </c>
      <c r="DE63" s="11">
        <v>6805</v>
      </c>
      <c r="DF63" s="11">
        <v>11</v>
      </c>
      <c r="DG63" s="11">
        <v>87</v>
      </c>
      <c r="DH63" s="11">
        <v>139</v>
      </c>
      <c r="DI63" s="11">
        <v>447</v>
      </c>
      <c r="DJ63" s="11">
        <v>227.81818181818181</v>
      </c>
      <c r="DK63" s="11">
        <v>79.63636363636364</v>
      </c>
      <c r="DL63" s="11">
        <v>238.72727272727272</v>
      </c>
      <c r="DM63" s="11">
        <v>329</v>
      </c>
      <c r="DN63" s="11">
        <v>138</v>
      </c>
      <c r="DO63" s="11">
        <v>169</v>
      </c>
      <c r="DP63" s="11">
        <v>1178.5454545454545</v>
      </c>
      <c r="DQ63" s="11">
        <v>208</v>
      </c>
      <c r="DR63" s="11">
        <v>26</v>
      </c>
      <c r="DS63" s="11">
        <v>0.85100000000000009</v>
      </c>
      <c r="DT63" s="11">
        <v>83.921500000000009</v>
      </c>
      <c r="DU63" s="11">
        <v>93.353300000000004</v>
      </c>
      <c r="DV63" s="11">
        <v>5.5940000000000003</v>
      </c>
      <c r="DW63" s="11">
        <v>75.41370000000002</v>
      </c>
      <c r="DX63" s="11">
        <v>5.0039999999999987</v>
      </c>
      <c r="DY63" s="11">
        <v>6805</v>
      </c>
      <c r="DZ63" t="s">
        <v>57</v>
      </c>
    </row>
    <row r="64" spans="1:130">
      <c r="A64" s="1">
        <v>62</v>
      </c>
      <c r="B64" s="11">
        <v>4</v>
      </c>
      <c r="C64" s="6">
        <v>325310</v>
      </c>
      <c r="D64" s="6">
        <v>7801454</v>
      </c>
      <c r="E64" s="16">
        <v>-40.668900000000001</v>
      </c>
      <c r="F64" s="16">
        <v>-19.875699999999998</v>
      </c>
      <c r="G64" s="2">
        <v>0</v>
      </c>
      <c r="H64" s="2">
        <f t="shared" si="0"/>
        <v>0</v>
      </c>
      <c r="I64" s="2">
        <f t="shared" si="1"/>
        <v>0</v>
      </c>
      <c r="J64" s="2">
        <v>1569387.17943</v>
      </c>
      <c r="K64" s="2">
        <f t="shared" si="2"/>
        <v>1.5693871794300001</v>
      </c>
      <c r="L64" s="2">
        <f t="shared" si="3"/>
        <v>0.39234679485749996</v>
      </c>
      <c r="M64" s="2">
        <v>2575943.64965</v>
      </c>
      <c r="N64" s="2">
        <f t="shared" si="4"/>
        <v>2.5759436496500001</v>
      </c>
      <c r="O64" s="2">
        <f t="shared" si="5"/>
        <v>0.64398591241250003</v>
      </c>
      <c r="P64" s="2">
        <v>2366602.5743800001</v>
      </c>
      <c r="Q64" s="2">
        <f t="shared" si="6"/>
        <v>2.3666025743800003</v>
      </c>
      <c r="R64" s="2">
        <f t="shared" si="7"/>
        <v>0.59165064359499997</v>
      </c>
      <c r="S64" s="2">
        <v>121965764.69599999</v>
      </c>
      <c r="T64" s="2">
        <f t="shared" si="8"/>
        <v>121.96576469599999</v>
      </c>
      <c r="U64" s="2">
        <f t="shared" si="9"/>
        <v>30.491441174000002</v>
      </c>
      <c r="V64" s="2">
        <v>6745907.5072400002</v>
      </c>
      <c r="W64" s="2">
        <f t="shared" si="10"/>
        <v>6.7459075072400001</v>
      </c>
      <c r="X64" s="2">
        <f t="shared" si="11"/>
        <v>1.6864768768099998</v>
      </c>
      <c r="Y64" s="2">
        <v>0</v>
      </c>
      <c r="Z64" s="2">
        <f t="shared" si="12"/>
        <v>0</v>
      </c>
      <c r="AA64" s="2">
        <f t="shared" si="13"/>
        <v>0</v>
      </c>
      <c r="AB64" s="2">
        <v>0</v>
      </c>
      <c r="AC64" s="2">
        <f t="shared" si="14"/>
        <v>0</v>
      </c>
      <c r="AD64" s="2">
        <f t="shared" si="15"/>
        <v>0</v>
      </c>
      <c r="AE64" s="2">
        <v>218610844.01899999</v>
      </c>
      <c r="AF64" s="2">
        <f t="shared" si="16"/>
        <v>218.61084401899998</v>
      </c>
      <c r="AG64" s="2">
        <f t="shared" si="17"/>
        <v>54.652711004749996</v>
      </c>
      <c r="AH64" s="2">
        <v>0</v>
      </c>
      <c r="AI64" s="2">
        <f t="shared" si="18"/>
        <v>0</v>
      </c>
      <c r="AJ64" s="2">
        <f t="shared" si="19"/>
        <v>0</v>
      </c>
      <c r="AK64" s="2">
        <v>0</v>
      </c>
      <c r="AL64" s="2">
        <f t="shared" si="20"/>
        <v>0</v>
      </c>
      <c r="AM64" s="2">
        <f t="shared" si="21"/>
        <v>0</v>
      </c>
      <c r="AN64" s="2">
        <v>6750.0645001000003</v>
      </c>
      <c r="AO64" s="2">
        <f t="shared" si="22"/>
        <v>6.7500645001000005E-3</v>
      </c>
      <c r="AP64" s="2">
        <f t="shared" si="23"/>
        <v>1.6875161250249999E-3</v>
      </c>
      <c r="AQ64" s="2">
        <v>46158800.309600003</v>
      </c>
      <c r="AR64" s="2">
        <f t="shared" si="24"/>
        <v>46.158800309600004</v>
      </c>
      <c r="AS64" s="2">
        <f t="shared" si="25"/>
        <v>11.539700077400001</v>
      </c>
      <c r="AT64" s="2">
        <v>400000000</v>
      </c>
      <c r="AU64" s="2">
        <v>192878845.921</v>
      </c>
      <c r="AV64" s="2">
        <f t="shared" si="26"/>
        <v>192.87884592099999</v>
      </c>
      <c r="AW64" s="2">
        <f t="shared" si="27"/>
        <v>48.219711480249998</v>
      </c>
      <c r="AX64" s="2">
        <v>65503082.294399999</v>
      </c>
      <c r="AY64" s="2">
        <f t="shared" si="28"/>
        <v>65.503082294400002</v>
      </c>
      <c r="AZ64" s="2">
        <f t="shared" si="29"/>
        <v>16.375770573599997</v>
      </c>
      <c r="BA64" s="2">
        <v>141618071.78400001</v>
      </c>
      <c r="BB64" s="2">
        <f t="shared" si="30"/>
        <v>141.61807178400002</v>
      </c>
      <c r="BC64" s="2">
        <f t="shared" si="31"/>
        <v>35.404517946000006</v>
      </c>
      <c r="BD64" s="2">
        <v>0</v>
      </c>
      <c r="BE64" s="2">
        <f t="shared" si="32"/>
        <v>0</v>
      </c>
      <c r="BF64" s="2">
        <f t="shared" si="33"/>
        <v>0</v>
      </c>
      <c r="BG64" s="2">
        <v>0</v>
      </c>
      <c r="BH64" s="2">
        <f t="shared" si="34"/>
        <v>0</v>
      </c>
      <c r="BI64" s="2">
        <f t="shared" si="35"/>
        <v>0</v>
      </c>
      <c r="BJ64" s="2">
        <v>400000000</v>
      </c>
      <c r="BK64" s="2">
        <f t="shared" si="36"/>
        <v>400</v>
      </c>
      <c r="BL64" s="2">
        <f t="shared" si="37"/>
        <v>100</v>
      </c>
      <c r="BM64" s="2">
        <v>0</v>
      </c>
      <c r="BN64" s="2">
        <f t="shared" si="38"/>
        <v>0</v>
      </c>
      <c r="BO64" s="2">
        <f t="shared" si="39"/>
        <v>0</v>
      </c>
      <c r="BP64" s="2">
        <v>0</v>
      </c>
      <c r="BQ64" s="2">
        <f t="shared" si="40"/>
        <v>0</v>
      </c>
      <c r="BR64" s="2">
        <f t="shared" si="41"/>
        <v>0</v>
      </c>
      <c r="BS64" s="2">
        <v>400000000</v>
      </c>
      <c r="BT64" s="11">
        <v>123</v>
      </c>
      <c r="BU64" s="11">
        <v>962</v>
      </c>
      <c r="BV64" s="2">
        <v>540.18923933209646</v>
      </c>
      <c r="BW64" s="11">
        <v>80</v>
      </c>
      <c r="BX64" s="2">
        <v>219.85229540918164</v>
      </c>
      <c r="BY64" s="11">
        <v>324</v>
      </c>
      <c r="BZ64" s="11">
        <v>114</v>
      </c>
      <c r="CA64" s="11">
        <v>159.09181636726547</v>
      </c>
      <c r="CB64" s="2">
        <v>1247.9281437125749</v>
      </c>
      <c r="CC64" s="11">
        <v>212</v>
      </c>
      <c r="CD64" s="11">
        <v>29</v>
      </c>
      <c r="CE64" s="2">
        <v>0.85099999999999998</v>
      </c>
      <c r="CF64" s="2">
        <v>83.921499999999995</v>
      </c>
      <c r="CG64" s="2">
        <v>93.353300000000004</v>
      </c>
      <c r="CH64" s="2">
        <v>5.5940000000000003</v>
      </c>
      <c r="CI64" s="2">
        <v>75.413700000000006</v>
      </c>
      <c r="CJ64" s="2">
        <v>5.0039999999999996</v>
      </c>
      <c r="CK64" s="6">
        <v>6805</v>
      </c>
      <c r="CL64" s="11">
        <v>4</v>
      </c>
      <c r="CM64" s="11">
        <v>24</v>
      </c>
      <c r="CN64" s="11">
        <v>130</v>
      </c>
      <c r="CO64" s="11">
        <v>142</v>
      </c>
      <c r="CP64" s="11">
        <v>137.5</v>
      </c>
      <c r="CQ64" s="11">
        <v>80</v>
      </c>
      <c r="CR64" s="11">
        <v>244</v>
      </c>
      <c r="CS64" s="11">
        <v>324</v>
      </c>
      <c r="CT64" s="11">
        <v>163</v>
      </c>
      <c r="CU64" s="11">
        <v>159.25</v>
      </c>
      <c r="CV64" s="11">
        <v>1160</v>
      </c>
      <c r="CW64" s="11">
        <v>200</v>
      </c>
      <c r="CX64" s="11">
        <v>30</v>
      </c>
      <c r="CY64" s="11">
        <v>0.85099999999999998</v>
      </c>
      <c r="CZ64" s="11">
        <v>83.921499999999995</v>
      </c>
      <c r="DA64" s="11">
        <v>93.353300000000004</v>
      </c>
      <c r="DB64" s="11">
        <v>5.5940000000000003</v>
      </c>
      <c r="DC64" s="11">
        <v>75.413700000000006</v>
      </c>
      <c r="DD64" s="11">
        <v>5.0039999999999996</v>
      </c>
      <c r="DE64" s="11">
        <v>6805</v>
      </c>
      <c r="DF64" s="11">
        <v>9</v>
      </c>
      <c r="DG64" s="11">
        <v>28</v>
      </c>
      <c r="DH64" s="11">
        <v>144</v>
      </c>
      <c r="DI64" s="11">
        <v>787</v>
      </c>
      <c r="DJ64" s="11">
        <v>487.55555555555554</v>
      </c>
      <c r="DK64" s="11">
        <v>80.111111111111114</v>
      </c>
      <c r="DL64" s="11">
        <v>220.88888888888889</v>
      </c>
      <c r="DM64" s="11">
        <v>324</v>
      </c>
      <c r="DN64" s="11">
        <v>119</v>
      </c>
      <c r="DO64" s="11">
        <v>159.55555555555554</v>
      </c>
      <c r="DP64" s="11">
        <v>1243.2222222222222</v>
      </c>
      <c r="DQ64" s="11">
        <v>211</v>
      </c>
      <c r="DR64" s="11">
        <v>30</v>
      </c>
      <c r="DS64" s="11">
        <v>0.85099999999999998</v>
      </c>
      <c r="DT64" s="11">
        <v>83.921499999999995</v>
      </c>
      <c r="DU64" s="11">
        <v>93.353300000000004</v>
      </c>
      <c r="DV64" s="11">
        <v>5.5940000000000003</v>
      </c>
      <c r="DW64" s="11">
        <v>75.413700000000006</v>
      </c>
      <c r="DX64" s="11">
        <v>5.0039999999999987</v>
      </c>
      <c r="DY64" s="11">
        <v>6805</v>
      </c>
      <c r="DZ64" t="s">
        <v>57</v>
      </c>
    </row>
    <row r="65" spans="1:130">
      <c r="A65" s="1">
        <v>63</v>
      </c>
      <c r="B65" s="11">
        <v>4</v>
      </c>
      <c r="C65" s="6">
        <v>345310</v>
      </c>
      <c r="D65" s="6">
        <v>7801454</v>
      </c>
      <c r="E65" s="16">
        <v>-40.477899999999998</v>
      </c>
      <c r="F65" s="16">
        <v>-19.877400000000002</v>
      </c>
      <c r="G65" s="2">
        <v>0</v>
      </c>
      <c r="H65" s="2">
        <f t="shared" si="0"/>
        <v>0</v>
      </c>
      <c r="I65" s="2">
        <f t="shared" si="1"/>
        <v>0</v>
      </c>
      <c r="J65" s="2">
        <v>499054.40700900002</v>
      </c>
      <c r="K65" s="2">
        <f t="shared" si="2"/>
        <v>0.499054407009</v>
      </c>
      <c r="L65" s="2">
        <f t="shared" si="3"/>
        <v>0.12476360175225</v>
      </c>
      <c r="M65" s="2">
        <v>1290925.36323</v>
      </c>
      <c r="N65" s="2">
        <f t="shared" si="4"/>
        <v>1.29092536323</v>
      </c>
      <c r="O65" s="2">
        <f t="shared" si="5"/>
        <v>0.32273134080749999</v>
      </c>
      <c r="P65" s="2">
        <v>3976404.9395400002</v>
      </c>
      <c r="Q65" s="2">
        <f t="shared" si="6"/>
        <v>3.9764049395400001</v>
      </c>
      <c r="R65" s="2">
        <f t="shared" si="7"/>
        <v>0.99410123488500002</v>
      </c>
      <c r="S65" s="2">
        <v>208312207.60100001</v>
      </c>
      <c r="T65" s="2">
        <f t="shared" si="8"/>
        <v>208.31220760100001</v>
      </c>
      <c r="U65" s="2">
        <f t="shared" si="9"/>
        <v>52.078051900250003</v>
      </c>
      <c r="V65" s="2">
        <v>1892877.77825</v>
      </c>
      <c r="W65" s="2">
        <f t="shared" si="10"/>
        <v>1.8928777782499999</v>
      </c>
      <c r="X65" s="2">
        <f t="shared" si="11"/>
        <v>0.47321944456249998</v>
      </c>
      <c r="Y65" s="2">
        <v>0</v>
      </c>
      <c r="Z65" s="2">
        <f t="shared" si="12"/>
        <v>0</v>
      </c>
      <c r="AA65" s="2">
        <f t="shared" si="13"/>
        <v>0</v>
      </c>
      <c r="AB65" s="2">
        <v>0</v>
      </c>
      <c r="AC65" s="2">
        <f t="shared" si="14"/>
        <v>0</v>
      </c>
      <c r="AD65" s="2">
        <f t="shared" si="15"/>
        <v>0</v>
      </c>
      <c r="AE65" s="2">
        <v>141161646.48899999</v>
      </c>
      <c r="AF65" s="2">
        <f t="shared" si="16"/>
        <v>141.16164648899999</v>
      </c>
      <c r="AG65" s="2">
        <f t="shared" si="17"/>
        <v>35.290411622249998</v>
      </c>
      <c r="AH65" s="2">
        <v>0</v>
      </c>
      <c r="AI65" s="2">
        <f t="shared" si="18"/>
        <v>0</v>
      </c>
      <c r="AJ65" s="2">
        <f t="shared" si="19"/>
        <v>0</v>
      </c>
      <c r="AK65" s="2">
        <v>0</v>
      </c>
      <c r="AL65" s="2">
        <f t="shared" si="20"/>
        <v>0</v>
      </c>
      <c r="AM65" s="2">
        <f t="shared" si="21"/>
        <v>0</v>
      </c>
      <c r="AN65" s="2">
        <v>0</v>
      </c>
      <c r="AO65" s="2">
        <f t="shared" si="22"/>
        <v>0</v>
      </c>
      <c r="AP65" s="2">
        <f t="shared" si="23"/>
        <v>0</v>
      </c>
      <c r="AQ65" s="2">
        <v>42866883.421300001</v>
      </c>
      <c r="AR65" s="2">
        <f t="shared" si="24"/>
        <v>42.866883421300003</v>
      </c>
      <c r="AS65" s="2">
        <f t="shared" si="25"/>
        <v>10.716720855325001</v>
      </c>
      <c r="AT65" s="2">
        <v>400000000</v>
      </c>
      <c r="AU65" s="2">
        <v>152763019.61399999</v>
      </c>
      <c r="AV65" s="2">
        <f t="shared" si="26"/>
        <v>152.763019614</v>
      </c>
      <c r="AW65" s="2">
        <f t="shared" si="27"/>
        <v>38.190754903499993</v>
      </c>
      <c r="AX65" s="2">
        <v>82526554.0141</v>
      </c>
      <c r="AY65" s="2">
        <f t="shared" si="28"/>
        <v>82.5265540141</v>
      </c>
      <c r="AZ65" s="2">
        <f t="shared" si="29"/>
        <v>20.631638503525</v>
      </c>
      <c r="BA65" s="2">
        <v>164710426.37200001</v>
      </c>
      <c r="BB65" s="2">
        <f t="shared" si="30"/>
        <v>164.710426372</v>
      </c>
      <c r="BC65" s="2">
        <f t="shared" si="31"/>
        <v>41.177606593000007</v>
      </c>
      <c r="BD65" s="2">
        <v>0</v>
      </c>
      <c r="BE65" s="2">
        <f t="shared" si="32"/>
        <v>0</v>
      </c>
      <c r="BF65" s="2">
        <f t="shared" si="33"/>
        <v>0</v>
      </c>
      <c r="BG65" s="2">
        <v>249425832.33500001</v>
      </c>
      <c r="BH65" s="2">
        <f t="shared" si="34"/>
        <v>249.425832335</v>
      </c>
      <c r="BI65" s="2">
        <f t="shared" si="35"/>
        <v>62.356458083749999</v>
      </c>
      <c r="BJ65" s="2">
        <v>150574167.66499999</v>
      </c>
      <c r="BK65" s="2">
        <f t="shared" si="36"/>
        <v>150.574167665</v>
      </c>
      <c r="BL65" s="2">
        <f t="shared" si="37"/>
        <v>37.643541916250001</v>
      </c>
      <c r="BM65" s="2">
        <v>0</v>
      </c>
      <c r="BN65" s="2">
        <f t="shared" si="38"/>
        <v>0</v>
      </c>
      <c r="BO65" s="2">
        <f t="shared" si="39"/>
        <v>0</v>
      </c>
      <c r="BP65" s="2">
        <v>0</v>
      </c>
      <c r="BQ65" s="2">
        <f t="shared" si="40"/>
        <v>0</v>
      </c>
      <c r="BR65" s="2">
        <f t="shared" si="41"/>
        <v>0</v>
      </c>
      <c r="BS65" s="2">
        <v>400000000</v>
      </c>
      <c r="BT65" s="11">
        <v>34</v>
      </c>
      <c r="BU65" s="11">
        <v>940</v>
      </c>
      <c r="BV65" s="2">
        <v>480.79890310786107</v>
      </c>
      <c r="BW65" s="11">
        <v>79.5</v>
      </c>
      <c r="BX65" s="2">
        <v>221.40917431192659</v>
      </c>
      <c r="BY65" s="11">
        <v>321</v>
      </c>
      <c r="BZ65" s="11">
        <v>115</v>
      </c>
      <c r="CA65" s="11">
        <v>151.32660550458715</v>
      </c>
      <c r="CB65" s="2">
        <v>1240.7743119266056</v>
      </c>
      <c r="CC65" s="11">
        <v>208</v>
      </c>
      <c r="CD65" s="11">
        <v>32</v>
      </c>
      <c r="CE65" s="2">
        <v>0.85099999999999998</v>
      </c>
      <c r="CF65" s="2">
        <v>87.861850000000004</v>
      </c>
      <c r="CG65" s="2">
        <v>98.850400000000008</v>
      </c>
      <c r="CH65" s="2">
        <v>5.9429999999999996</v>
      </c>
      <c r="CI65" s="2">
        <v>71.555849999999992</v>
      </c>
      <c r="CJ65" s="2">
        <v>4.8239999999999998</v>
      </c>
      <c r="CK65" s="6">
        <v>6989</v>
      </c>
      <c r="CL65" s="2">
        <v>0</v>
      </c>
      <c r="CM65" s="2">
        <v>0</v>
      </c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>
        <v>4</v>
      </c>
      <c r="DG65" s="11">
        <v>34</v>
      </c>
      <c r="DH65" s="11">
        <v>51</v>
      </c>
      <c r="DI65" s="11">
        <v>790</v>
      </c>
      <c r="DJ65" s="11">
        <v>279</v>
      </c>
      <c r="DK65" s="11">
        <v>80</v>
      </c>
      <c r="DL65" s="11">
        <v>231.25</v>
      </c>
      <c r="DM65" s="11">
        <v>319</v>
      </c>
      <c r="DN65" s="11">
        <v>121</v>
      </c>
      <c r="DO65" s="11">
        <v>151.75</v>
      </c>
      <c r="DP65" s="11">
        <v>1203.5</v>
      </c>
      <c r="DQ65" s="11">
        <v>207</v>
      </c>
      <c r="DR65" s="11">
        <v>32</v>
      </c>
      <c r="DS65" s="11">
        <v>0.85099999999999998</v>
      </c>
      <c r="DT65" s="11">
        <v>87.86184999999999</v>
      </c>
      <c r="DU65" s="11">
        <v>98.850400000000008</v>
      </c>
      <c r="DV65" s="11">
        <v>5.9429999999999996</v>
      </c>
      <c r="DW65" s="11">
        <v>71.555849999999992</v>
      </c>
      <c r="DX65" s="11">
        <v>4.8239999999999998</v>
      </c>
      <c r="DY65" s="11">
        <v>6989</v>
      </c>
      <c r="DZ65" t="s">
        <v>57</v>
      </c>
    </row>
    <row r="66" spans="1:130">
      <c r="A66" s="1">
        <v>64</v>
      </c>
      <c r="B66" s="11">
        <v>8</v>
      </c>
      <c r="C66" s="6">
        <v>365310</v>
      </c>
      <c r="D66" s="6">
        <v>7801454</v>
      </c>
      <c r="E66" s="16">
        <v>-40.286900000000003</v>
      </c>
      <c r="F66" s="16">
        <v>-19.878900000000002</v>
      </c>
      <c r="G66" s="2">
        <v>3967948.0460299999</v>
      </c>
      <c r="H66" s="2">
        <f t="shared" si="0"/>
        <v>3.9679480460300001</v>
      </c>
      <c r="I66" s="2">
        <f t="shared" si="1"/>
        <v>0.99198701150749991</v>
      </c>
      <c r="J66" s="2">
        <v>5546217.1545099998</v>
      </c>
      <c r="K66" s="2">
        <f t="shared" si="2"/>
        <v>5.5462171545099999</v>
      </c>
      <c r="L66" s="2">
        <f t="shared" si="3"/>
        <v>1.3865542886275</v>
      </c>
      <c r="M66" s="2">
        <v>1971846.5565899999</v>
      </c>
      <c r="N66" s="2">
        <f t="shared" si="4"/>
        <v>1.9718465565899999</v>
      </c>
      <c r="O66" s="2">
        <f t="shared" si="5"/>
        <v>0.49296163914749996</v>
      </c>
      <c r="P66" s="2">
        <v>2989676.9639699999</v>
      </c>
      <c r="Q66" s="2">
        <f t="shared" si="6"/>
        <v>2.98967696397</v>
      </c>
      <c r="R66" s="2">
        <f t="shared" si="7"/>
        <v>0.7474192409924999</v>
      </c>
      <c r="S66" s="2">
        <v>97776137.744399995</v>
      </c>
      <c r="T66" s="2">
        <f t="shared" si="8"/>
        <v>97.776137744399989</v>
      </c>
      <c r="U66" s="2">
        <f t="shared" si="9"/>
        <v>24.444034436099997</v>
      </c>
      <c r="V66" s="2">
        <v>65712519.1633</v>
      </c>
      <c r="W66" s="2">
        <f t="shared" si="10"/>
        <v>65.712519163300001</v>
      </c>
      <c r="X66" s="2">
        <f t="shared" si="11"/>
        <v>16.428129790825</v>
      </c>
      <c r="Y66" s="2">
        <v>17399089.6734</v>
      </c>
      <c r="Z66" s="2">
        <f t="shared" si="12"/>
        <v>17.399089673399999</v>
      </c>
      <c r="AA66" s="2">
        <f t="shared" si="13"/>
        <v>4.3497724183499997</v>
      </c>
      <c r="AB66" s="2">
        <v>17476794.424800001</v>
      </c>
      <c r="AC66" s="2">
        <f t="shared" si="14"/>
        <v>17.476794424800001</v>
      </c>
      <c r="AD66" s="2">
        <f t="shared" si="15"/>
        <v>4.3691986062000003</v>
      </c>
      <c r="AE66" s="2">
        <v>166671179.94600001</v>
      </c>
      <c r="AF66" s="2">
        <f t="shared" si="16"/>
        <v>166.67117994600002</v>
      </c>
      <c r="AG66" s="2">
        <f t="shared" si="17"/>
        <v>41.667794986499999</v>
      </c>
      <c r="AH66" s="2">
        <v>0</v>
      </c>
      <c r="AI66" s="2">
        <f t="shared" si="18"/>
        <v>0</v>
      </c>
      <c r="AJ66" s="2">
        <f t="shared" si="19"/>
        <v>0</v>
      </c>
      <c r="AK66" s="2">
        <v>0</v>
      </c>
      <c r="AL66" s="2">
        <f t="shared" si="20"/>
        <v>0</v>
      </c>
      <c r="AM66" s="2">
        <f t="shared" si="21"/>
        <v>0</v>
      </c>
      <c r="AN66" s="2">
        <v>3988475.8278299998</v>
      </c>
      <c r="AO66" s="2">
        <f t="shared" si="22"/>
        <v>3.9884758278299999</v>
      </c>
      <c r="AP66" s="2">
        <f t="shared" si="23"/>
        <v>0.99711895695749997</v>
      </c>
      <c r="AQ66" s="2">
        <v>16500114.4988</v>
      </c>
      <c r="AR66" s="2">
        <f t="shared" si="24"/>
        <v>16.500114498799999</v>
      </c>
      <c r="AS66" s="2">
        <f t="shared" si="25"/>
        <v>4.1250286247000005</v>
      </c>
      <c r="AT66" s="2">
        <v>400000000</v>
      </c>
      <c r="AU66" s="2">
        <v>5217110.3756400002</v>
      </c>
      <c r="AV66" s="2">
        <f t="shared" si="26"/>
        <v>5.2171103756399999</v>
      </c>
      <c r="AW66" s="2">
        <f t="shared" si="27"/>
        <v>1.30427759391</v>
      </c>
      <c r="AX66" s="2">
        <v>0</v>
      </c>
      <c r="AY66" s="2">
        <f t="shared" si="28"/>
        <v>0</v>
      </c>
      <c r="AZ66" s="2">
        <f t="shared" si="29"/>
        <v>0</v>
      </c>
      <c r="BA66" s="2">
        <v>394782889.62400001</v>
      </c>
      <c r="BB66" s="2">
        <f t="shared" si="30"/>
        <v>394.78288962400001</v>
      </c>
      <c r="BC66" s="2">
        <f t="shared" si="31"/>
        <v>98.695722406000002</v>
      </c>
      <c r="BD66" s="2">
        <v>0</v>
      </c>
      <c r="BE66" s="2">
        <f t="shared" si="32"/>
        <v>0</v>
      </c>
      <c r="BF66" s="2">
        <f t="shared" si="33"/>
        <v>0</v>
      </c>
      <c r="BG66" s="2">
        <v>370358020.60100001</v>
      </c>
      <c r="BH66" s="2">
        <f t="shared" si="34"/>
        <v>370.35802060100002</v>
      </c>
      <c r="BI66" s="2">
        <f t="shared" si="35"/>
        <v>92.589505150250005</v>
      </c>
      <c r="BJ66" s="2">
        <v>29641979.399</v>
      </c>
      <c r="BK66" s="2">
        <f t="shared" si="36"/>
        <v>29.641979399</v>
      </c>
      <c r="BL66" s="2">
        <f t="shared" si="37"/>
        <v>7.4104948497500001</v>
      </c>
      <c r="BM66" s="2">
        <v>0</v>
      </c>
      <c r="BN66" s="2">
        <f t="shared" si="38"/>
        <v>0</v>
      </c>
      <c r="BO66" s="2">
        <f t="shared" si="39"/>
        <v>0</v>
      </c>
      <c r="BP66" s="2">
        <v>0</v>
      </c>
      <c r="BQ66" s="2">
        <f t="shared" si="40"/>
        <v>0</v>
      </c>
      <c r="BR66" s="2">
        <f t="shared" si="41"/>
        <v>0</v>
      </c>
      <c r="BS66" s="2">
        <v>400000000</v>
      </c>
      <c r="BT66" s="11">
        <v>-1</v>
      </c>
      <c r="BU66" s="11">
        <v>558</v>
      </c>
      <c r="BV66" s="2">
        <v>73.134387351778656</v>
      </c>
      <c r="BW66" s="11">
        <v>79.5</v>
      </c>
      <c r="BX66" s="2">
        <v>244.1100386100386</v>
      </c>
      <c r="BY66" s="11">
        <v>322</v>
      </c>
      <c r="BZ66" s="11">
        <v>143</v>
      </c>
      <c r="CA66" s="11">
        <v>144.04054054054055</v>
      </c>
      <c r="CB66" s="2">
        <v>1148.7277992277993</v>
      </c>
      <c r="CC66" s="11">
        <v>199</v>
      </c>
      <c r="CD66" s="11">
        <v>35</v>
      </c>
      <c r="CE66" s="2">
        <v>0.85099999999999998</v>
      </c>
      <c r="CF66" s="2">
        <v>91.802199999999999</v>
      </c>
      <c r="CG66" s="2">
        <v>104.3475</v>
      </c>
      <c r="CH66" s="2">
        <v>6.2919999999999998</v>
      </c>
      <c r="CI66" s="2">
        <v>67.697999999999993</v>
      </c>
      <c r="CJ66" s="2">
        <v>4.6440000000000001</v>
      </c>
      <c r="CK66" s="6">
        <v>7173</v>
      </c>
      <c r="CL66" s="2">
        <v>0</v>
      </c>
      <c r="CM66" s="2">
        <v>0</v>
      </c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>
        <v>10</v>
      </c>
      <c r="DG66" s="11">
        <v>73</v>
      </c>
      <c r="DH66" s="11">
        <v>12</v>
      </c>
      <c r="DI66" s="11">
        <v>90</v>
      </c>
      <c r="DJ66" s="11">
        <v>52.9</v>
      </c>
      <c r="DK66" s="11">
        <v>79.3</v>
      </c>
      <c r="DL66" s="11">
        <v>246.1</v>
      </c>
      <c r="DM66" s="11">
        <v>321</v>
      </c>
      <c r="DN66" s="11">
        <v>173</v>
      </c>
      <c r="DO66" s="11">
        <v>144.6</v>
      </c>
      <c r="DP66" s="11">
        <v>1138.8</v>
      </c>
      <c r="DQ66" s="11">
        <v>191</v>
      </c>
      <c r="DR66" s="11">
        <v>36</v>
      </c>
      <c r="DS66" s="11">
        <v>0.85099999999999998</v>
      </c>
      <c r="DT66" s="11">
        <v>91.802199999999985</v>
      </c>
      <c r="DU66" s="11">
        <v>104.3475</v>
      </c>
      <c r="DV66" s="11">
        <v>6.2920000000000007</v>
      </c>
      <c r="DW66" s="11">
        <v>67.697999999999993</v>
      </c>
      <c r="DX66" s="11">
        <v>4.6439999999999992</v>
      </c>
      <c r="DY66" s="11">
        <v>7173</v>
      </c>
      <c r="DZ66" t="s">
        <v>57</v>
      </c>
    </row>
    <row r="67" spans="1:130">
      <c r="A67" s="1">
        <v>65</v>
      </c>
      <c r="B67" s="11">
        <v>8</v>
      </c>
      <c r="C67" s="6">
        <v>381281</v>
      </c>
      <c r="D67" s="6">
        <v>7803278</v>
      </c>
      <c r="E67" s="16">
        <v>-40.134300000000003</v>
      </c>
      <c r="F67" s="16">
        <v>-19.863399999999999</v>
      </c>
      <c r="G67" s="2">
        <v>14375307.366</v>
      </c>
      <c r="H67" s="2">
        <f t="shared" ref="H67:H130" si="42">(G67/1000000)</f>
        <v>14.375307366000001</v>
      </c>
      <c r="I67" s="2">
        <f t="shared" ref="I67:I130" si="43">(G67/AT67)*100</f>
        <v>6.6878217996777067</v>
      </c>
      <c r="J67" s="2">
        <v>7937561.57553</v>
      </c>
      <c r="K67" s="2">
        <f t="shared" ref="K67:K130" si="44">(J67/1000000)</f>
        <v>7.9375615755300002</v>
      </c>
      <c r="L67" s="2">
        <f t="shared" ref="L67:L130" si="45">(J67/AT67)*100</f>
        <v>3.692790421070824</v>
      </c>
      <c r="M67" s="2">
        <v>892801.32294600003</v>
      </c>
      <c r="N67" s="2">
        <f t="shared" ref="N67:N130" si="46">(M67/1000000)</f>
        <v>0.89280132294600001</v>
      </c>
      <c r="O67" s="2">
        <f t="shared" ref="O67:O130" si="47">(M67/AT67)*100</f>
        <v>0.41535780754862472</v>
      </c>
      <c r="P67" s="2">
        <v>903152.09394399996</v>
      </c>
      <c r="Q67" s="2">
        <f t="shared" ref="Q67:Q130" si="48">(P67/1000000)</f>
        <v>0.90315209394399998</v>
      </c>
      <c r="R67" s="2">
        <f t="shared" ref="R67:R130" si="49">(P67/AT67)*100</f>
        <v>0.42017329497866196</v>
      </c>
      <c r="S67" s="2">
        <v>37517168.442299999</v>
      </c>
      <c r="T67" s="2">
        <f t="shared" ref="T67:T130" si="50">(S67/1000000)</f>
        <v>37.517168442299997</v>
      </c>
      <c r="U67" s="2">
        <f t="shared" ref="U67:U130" si="51">(S67/AT67)*100</f>
        <v>17.454105890217974</v>
      </c>
      <c r="V67" s="2">
        <v>84464951.412900001</v>
      </c>
      <c r="W67" s="2">
        <f t="shared" ref="W67:W130" si="52">(V67/1000000)</f>
        <v>84.464951412900007</v>
      </c>
      <c r="X67" s="2">
        <f t="shared" ref="X67:X130" si="53">(V67/AT67)*100</f>
        <v>39.295614972655251</v>
      </c>
      <c r="Y67" s="2">
        <v>40125289.835100003</v>
      </c>
      <c r="Z67" s="2">
        <f t="shared" ref="Z67:Z130" si="54">(Y67/1000000)</f>
        <v>40.125289835100006</v>
      </c>
      <c r="AA67" s="2">
        <f t="shared" ref="AA67:AA130" si="55">(Y67/AT67)*100</f>
        <v>18.667481761973484</v>
      </c>
      <c r="AB67" s="2">
        <v>3499926.25562</v>
      </c>
      <c r="AC67" s="2">
        <f t="shared" ref="AC67:AC130" si="56">(AB67/1000000)</f>
        <v>3.4999262556200001</v>
      </c>
      <c r="AD67" s="2">
        <f t="shared" ref="AD67:AD130" si="57">(AB67/AT67)*100</f>
        <v>1.6282700963292782</v>
      </c>
      <c r="AE67" s="2">
        <v>8433783.0051499996</v>
      </c>
      <c r="AF67" s="2">
        <f t="shared" ref="AF67:AF130" si="58">(AE67/1000000)</f>
        <v>8.4337830051499996</v>
      </c>
      <c r="AG67" s="2">
        <f t="shared" ref="AG67:AG130" si="59">(AE67/AT67)*100</f>
        <v>3.9236474323323014</v>
      </c>
      <c r="AH67" s="2">
        <v>4564731.2030100003</v>
      </c>
      <c r="AI67" s="2">
        <f t="shared" ref="AI67:AI130" si="60">(AH67/1000000)</f>
        <v>4.56473120301</v>
      </c>
      <c r="AJ67" s="2">
        <f t="shared" ref="AJ67:AJ130" si="61">(AH67/AT67)*100</f>
        <v>2.1236491208086021</v>
      </c>
      <c r="AK67" s="2">
        <v>1910469.3242599999</v>
      </c>
      <c r="AL67" s="2">
        <f t="shared" ref="AL67:AL130" si="62">(AK67/1000000)</f>
        <v>1.9104693242599999</v>
      </c>
      <c r="AM67" s="2">
        <f t="shared" ref="AM67:AM130" si="63">(AK67/AT67)*100</f>
        <v>0.88880731862617501</v>
      </c>
      <c r="AN67" s="2">
        <v>4984361.8428699998</v>
      </c>
      <c r="AO67" s="2">
        <f t="shared" ref="AO67:AO130" si="64">(AN67/1000000)</f>
        <v>4.9843618428699994</v>
      </c>
      <c r="AP67" s="2">
        <f t="shared" ref="AP67:AP130" si="65">(AN67/AT67)*100</f>
        <v>2.3188738119832788</v>
      </c>
      <c r="AQ67" s="2">
        <v>5338019.2693800004</v>
      </c>
      <c r="AR67" s="2">
        <f t="shared" ref="AR67:AR130" si="66">(AQ67/1000000)</f>
        <v>5.3380192693800002</v>
      </c>
      <c r="AS67" s="2">
        <f t="shared" ref="AS67:AS130" si="67">(AQ67/AT67)*100</f>
        <v>2.4834057963376162</v>
      </c>
      <c r="AT67" s="2">
        <v>214947523.97099999</v>
      </c>
      <c r="AU67" s="2">
        <v>0</v>
      </c>
      <c r="AV67" s="2">
        <f t="shared" ref="AV67:AV130" si="68">(AU67/1000000)</f>
        <v>0</v>
      </c>
      <c r="AW67" s="2">
        <f t="shared" ref="AW67:AW130" si="69">(AU67/AT67)*100</f>
        <v>0</v>
      </c>
      <c r="AX67" s="2">
        <v>0</v>
      </c>
      <c r="AY67" s="2">
        <f t="shared" ref="AY67:AY130" si="70">(AX67/1000000)</f>
        <v>0</v>
      </c>
      <c r="AZ67" s="2">
        <f t="shared" ref="AZ67:AZ130" si="71">(AX67/AT67)*100</f>
        <v>0</v>
      </c>
      <c r="BA67" s="2">
        <v>214947523.97099999</v>
      </c>
      <c r="BB67" s="2">
        <f t="shared" ref="BB67:BB130" si="72">(BA67/1000000)</f>
        <v>214.94752397099998</v>
      </c>
      <c r="BC67" s="2">
        <f t="shared" ref="BC67:BC130" si="73">(BA67/AT67)*100</f>
        <v>100</v>
      </c>
      <c r="BD67" s="2">
        <v>0</v>
      </c>
      <c r="BE67" s="2">
        <f t="shared" ref="BE67:BE130" si="74">(BD67/1000000)</f>
        <v>0</v>
      </c>
      <c r="BF67" s="2">
        <f t="shared" ref="BF67:BF130" si="75">(BD67/AT67)*100</f>
        <v>0</v>
      </c>
      <c r="BG67" s="2">
        <v>214947523.97099999</v>
      </c>
      <c r="BH67" s="2">
        <f t="shared" ref="BH67:BH130" si="76">(BG67/1000000)</f>
        <v>214.94752397099998</v>
      </c>
      <c r="BI67" s="2">
        <f t="shared" ref="BI67:BI130" si="77">(BG67/AT67)*100</f>
        <v>100</v>
      </c>
      <c r="BJ67" s="2">
        <v>0</v>
      </c>
      <c r="BK67" s="2">
        <f t="shared" ref="BK67:BK130" si="78">(BJ67/1000000)</f>
        <v>0</v>
      </c>
      <c r="BL67" s="2">
        <f t="shared" ref="BL67:BL130" si="79">(BJ67/AT67)*100</f>
        <v>0</v>
      </c>
      <c r="BM67" s="2">
        <v>0</v>
      </c>
      <c r="BN67" s="2">
        <f t="shared" ref="BN67:BN130" si="80">(BM67/1000000)</f>
        <v>0</v>
      </c>
      <c r="BO67" s="2">
        <f t="shared" ref="BO67:BO130" si="81">(BM67/AT67)*100</f>
        <v>0</v>
      </c>
      <c r="BP67" s="2">
        <v>0</v>
      </c>
      <c r="BQ67" s="2">
        <f t="shared" ref="BQ67:BQ130" si="82">(BP67/1000000)</f>
        <v>0</v>
      </c>
      <c r="BR67" s="2">
        <f t="shared" ref="BR67:BR130" si="83">(BP67/AT67)*100</f>
        <v>0</v>
      </c>
      <c r="BS67" s="2">
        <v>214947523.97099999</v>
      </c>
      <c r="BT67" s="11">
        <v>-1</v>
      </c>
      <c r="BU67" s="11">
        <v>67</v>
      </c>
      <c r="BV67" s="2">
        <v>31.293040293040292</v>
      </c>
      <c r="BW67" s="11">
        <v>79.5</v>
      </c>
      <c r="BX67" s="2">
        <v>244.0242214532872</v>
      </c>
      <c r="BY67" s="11">
        <v>318</v>
      </c>
      <c r="BZ67" s="11">
        <v>0</v>
      </c>
      <c r="CA67" s="11">
        <v>140.94809688581316</v>
      </c>
      <c r="CB67" s="2">
        <v>1149.2629757785467</v>
      </c>
      <c r="CC67" s="11">
        <v>190</v>
      </c>
      <c r="CD67" s="11">
        <v>0</v>
      </c>
      <c r="CE67" s="2">
        <v>0.85099999999999998</v>
      </c>
      <c r="CF67" s="2">
        <v>91.802199999999999</v>
      </c>
      <c r="CG67" s="2">
        <v>104.3475</v>
      </c>
      <c r="CH67" s="2">
        <v>6.2919999999999998</v>
      </c>
      <c r="CI67" s="2">
        <v>67.697999999999993</v>
      </c>
      <c r="CJ67" s="2">
        <v>4.6440000000000001</v>
      </c>
      <c r="CK67" s="6">
        <v>7173</v>
      </c>
      <c r="CL67" s="11">
        <v>2</v>
      </c>
      <c r="CM67" s="11">
        <v>11</v>
      </c>
      <c r="CN67" s="11">
        <v>48</v>
      </c>
      <c r="CO67" s="11">
        <v>72</v>
      </c>
      <c r="CP67" s="11">
        <v>60</v>
      </c>
      <c r="CQ67" s="11">
        <v>79.5</v>
      </c>
      <c r="CR67" s="11">
        <v>244</v>
      </c>
      <c r="CS67" s="11">
        <v>316</v>
      </c>
      <c r="CT67" s="11">
        <v>171</v>
      </c>
      <c r="CU67" s="11">
        <v>142.5</v>
      </c>
      <c r="CV67" s="11">
        <v>1158.5</v>
      </c>
      <c r="CW67" s="11">
        <v>189</v>
      </c>
      <c r="CX67" s="11">
        <v>38</v>
      </c>
      <c r="CY67" s="11">
        <v>0.85099999999999998</v>
      </c>
      <c r="CZ67" s="11">
        <v>91.802199999999999</v>
      </c>
      <c r="DA67" s="11">
        <v>104.3475</v>
      </c>
      <c r="DB67" s="11">
        <v>6.2919999999999998</v>
      </c>
      <c r="DC67" s="11">
        <v>67.697999999999993</v>
      </c>
      <c r="DD67" s="11">
        <v>4.6440000000000001</v>
      </c>
      <c r="DE67" s="11">
        <v>7173</v>
      </c>
      <c r="DF67" s="11">
        <v>5</v>
      </c>
      <c r="DG67" s="11">
        <v>24</v>
      </c>
      <c r="DH67" s="11">
        <v>4</v>
      </c>
      <c r="DI67" s="11">
        <v>49</v>
      </c>
      <c r="DJ67" s="11">
        <v>25.2</v>
      </c>
      <c r="DK67" s="11">
        <v>79</v>
      </c>
      <c r="DL67" s="11">
        <v>245.8</v>
      </c>
      <c r="DM67" s="11">
        <v>317</v>
      </c>
      <c r="DN67" s="11">
        <v>172</v>
      </c>
      <c r="DO67" s="11">
        <v>140.6</v>
      </c>
      <c r="DP67" s="11">
        <v>1142.2</v>
      </c>
      <c r="DQ67" s="11">
        <v>189</v>
      </c>
      <c r="DR67" s="11">
        <v>38</v>
      </c>
      <c r="DS67" s="11">
        <v>0.85099999999999998</v>
      </c>
      <c r="DT67" s="11">
        <v>91.802199999999999</v>
      </c>
      <c r="DU67" s="11">
        <v>104.3475</v>
      </c>
      <c r="DV67" s="11">
        <v>6.2919999999999998</v>
      </c>
      <c r="DW67" s="11">
        <v>67.697999999999993</v>
      </c>
      <c r="DX67" s="11">
        <v>4.6440000000000001</v>
      </c>
      <c r="DY67" s="11">
        <v>7173</v>
      </c>
      <c r="DZ67" t="s">
        <v>55</v>
      </c>
    </row>
    <row r="68" spans="1:130">
      <c r="A68" s="1">
        <v>66</v>
      </c>
      <c r="B68" s="11">
        <v>6</v>
      </c>
      <c r="C68" s="6">
        <v>273501</v>
      </c>
      <c r="D68" s="6">
        <v>7817491</v>
      </c>
      <c r="E68" s="16">
        <v>-41.161499999999997</v>
      </c>
      <c r="F68" s="16">
        <v>-19.7256</v>
      </c>
      <c r="G68" s="2">
        <v>663360.18021999998</v>
      </c>
      <c r="H68" s="2">
        <f t="shared" si="42"/>
        <v>0.66336018021999998</v>
      </c>
      <c r="I68" s="2">
        <f t="shared" si="43"/>
        <v>1.4658479847741073</v>
      </c>
      <c r="J68" s="2">
        <v>0</v>
      </c>
      <c r="K68" s="2">
        <f t="shared" si="44"/>
        <v>0</v>
      </c>
      <c r="L68" s="2">
        <f t="shared" si="45"/>
        <v>0</v>
      </c>
      <c r="M68" s="2">
        <v>0</v>
      </c>
      <c r="N68" s="2">
        <f t="shared" si="46"/>
        <v>0</v>
      </c>
      <c r="O68" s="2">
        <f t="shared" si="47"/>
        <v>0</v>
      </c>
      <c r="P68" s="2">
        <v>0</v>
      </c>
      <c r="Q68" s="2">
        <f t="shared" si="48"/>
        <v>0</v>
      </c>
      <c r="R68" s="2">
        <f t="shared" si="49"/>
        <v>0</v>
      </c>
      <c r="S68" s="2">
        <v>6669793.8355099997</v>
      </c>
      <c r="T68" s="2">
        <f t="shared" si="50"/>
        <v>6.6697938355099993</v>
      </c>
      <c r="U68" s="2">
        <f t="shared" si="51"/>
        <v>14.738454529179965</v>
      </c>
      <c r="V68" s="2">
        <v>0</v>
      </c>
      <c r="W68" s="2">
        <f t="shared" si="52"/>
        <v>0</v>
      </c>
      <c r="X68" s="2">
        <f t="shared" si="53"/>
        <v>0</v>
      </c>
      <c r="Y68" s="2">
        <v>0</v>
      </c>
      <c r="Z68" s="2">
        <f t="shared" si="54"/>
        <v>0</v>
      </c>
      <c r="AA68" s="2">
        <f t="shared" si="55"/>
        <v>0</v>
      </c>
      <c r="AB68" s="2">
        <v>0</v>
      </c>
      <c r="AC68" s="2">
        <f t="shared" si="56"/>
        <v>0</v>
      </c>
      <c r="AD68" s="2">
        <f t="shared" si="57"/>
        <v>0</v>
      </c>
      <c r="AE68" s="2">
        <v>35168020.434799999</v>
      </c>
      <c r="AF68" s="2">
        <f t="shared" si="58"/>
        <v>35.168020434799999</v>
      </c>
      <c r="AG68" s="2">
        <f t="shared" si="59"/>
        <v>77.711887779802495</v>
      </c>
      <c r="AH68" s="2">
        <v>0</v>
      </c>
      <c r="AI68" s="2">
        <f t="shared" si="60"/>
        <v>0</v>
      </c>
      <c r="AJ68" s="2">
        <f t="shared" si="61"/>
        <v>0</v>
      </c>
      <c r="AK68" s="2">
        <v>0</v>
      </c>
      <c r="AL68" s="2">
        <f t="shared" si="62"/>
        <v>0</v>
      </c>
      <c r="AM68" s="2">
        <f t="shared" si="63"/>
        <v>0</v>
      </c>
      <c r="AN68" s="2">
        <v>47699.693982999997</v>
      </c>
      <c r="AO68" s="2">
        <f t="shared" si="64"/>
        <v>4.7699693982999995E-2</v>
      </c>
      <c r="AP68" s="2">
        <f t="shared" si="65"/>
        <v>0.10540352343146883</v>
      </c>
      <c r="AQ68" s="2">
        <v>2705489.4690999999</v>
      </c>
      <c r="AR68" s="2">
        <f t="shared" si="66"/>
        <v>2.7054894690999998</v>
      </c>
      <c r="AS68" s="2">
        <f t="shared" si="67"/>
        <v>5.9784057053176678</v>
      </c>
      <c r="AT68" s="2">
        <v>45254363.829700001</v>
      </c>
      <c r="AU68" s="2">
        <v>3742712.9234000002</v>
      </c>
      <c r="AV68" s="2">
        <f t="shared" si="68"/>
        <v>3.7427129234000001</v>
      </c>
      <c r="AW68" s="2">
        <f t="shared" si="69"/>
        <v>8.2703911991437487</v>
      </c>
      <c r="AX68" s="2">
        <v>0</v>
      </c>
      <c r="AY68" s="2">
        <f t="shared" si="70"/>
        <v>0</v>
      </c>
      <c r="AZ68" s="2">
        <f t="shared" si="71"/>
        <v>0</v>
      </c>
      <c r="BA68" s="2">
        <v>41511650.903700002</v>
      </c>
      <c r="BB68" s="2">
        <f t="shared" si="72"/>
        <v>41.511650903700001</v>
      </c>
      <c r="BC68" s="2">
        <f t="shared" si="73"/>
        <v>91.729608795110948</v>
      </c>
      <c r="BD68" s="2">
        <v>0</v>
      </c>
      <c r="BE68" s="2">
        <f t="shared" si="74"/>
        <v>0</v>
      </c>
      <c r="BF68" s="2">
        <f t="shared" si="75"/>
        <v>0</v>
      </c>
      <c r="BG68" s="2">
        <v>0</v>
      </c>
      <c r="BH68" s="2">
        <f t="shared" si="76"/>
        <v>0</v>
      </c>
      <c r="BI68" s="2">
        <f t="shared" si="77"/>
        <v>0</v>
      </c>
      <c r="BJ68" s="2">
        <v>45254363.829700001</v>
      </c>
      <c r="BK68" s="2">
        <f t="shared" si="78"/>
        <v>45.254363829699997</v>
      </c>
      <c r="BL68" s="2">
        <f t="shared" si="79"/>
        <v>100</v>
      </c>
      <c r="BM68" s="2">
        <v>0</v>
      </c>
      <c r="BN68" s="2">
        <f t="shared" si="80"/>
        <v>0</v>
      </c>
      <c r="BO68" s="2">
        <f t="shared" si="81"/>
        <v>0</v>
      </c>
      <c r="BP68" s="2">
        <v>0</v>
      </c>
      <c r="BQ68" s="2">
        <f t="shared" si="82"/>
        <v>0</v>
      </c>
      <c r="BR68" s="2">
        <f t="shared" si="83"/>
        <v>0</v>
      </c>
      <c r="BS68" s="2">
        <v>45254363.829700001</v>
      </c>
      <c r="BT68" s="11">
        <v>172</v>
      </c>
      <c r="BU68" s="11">
        <v>629</v>
      </c>
      <c r="BV68" s="2">
        <v>311.45</v>
      </c>
      <c r="BW68" s="11">
        <v>78</v>
      </c>
      <c r="BX68" s="2">
        <v>236.6103896103896</v>
      </c>
      <c r="BY68" s="11">
        <v>332</v>
      </c>
      <c r="BZ68" s="11">
        <v>122</v>
      </c>
      <c r="CA68" s="11">
        <v>179.05194805194805</v>
      </c>
      <c r="CB68" s="2">
        <v>1189.0649350649351</v>
      </c>
      <c r="CC68" s="11">
        <v>217</v>
      </c>
      <c r="CD68" s="11">
        <v>21</v>
      </c>
      <c r="CE68" s="2">
        <v>0.89900000000000002</v>
      </c>
      <c r="CF68" s="2">
        <v>79.591700000000003</v>
      </c>
      <c r="CG68" s="2">
        <v>91.581699999999998</v>
      </c>
      <c r="CH68" s="2">
        <v>4.5609999999999999</v>
      </c>
      <c r="CI68" s="2">
        <v>68.196799999999996</v>
      </c>
      <c r="CJ68" s="2">
        <v>5.29</v>
      </c>
      <c r="CK68" s="6">
        <v>6861</v>
      </c>
      <c r="CL68" s="2">
        <v>0</v>
      </c>
      <c r="CM68" s="2">
        <v>0</v>
      </c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>
        <v>0</v>
      </c>
      <c r="DG68" s="11">
        <v>0</v>
      </c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  <c r="DX68" s="11"/>
      <c r="DY68" s="11"/>
      <c r="DZ68" t="s">
        <v>55</v>
      </c>
    </row>
    <row r="69" spans="1:130">
      <c r="A69" s="1">
        <v>67</v>
      </c>
      <c r="B69" s="11">
        <v>6</v>
      </c>
      <c r="C69" s="6">
        <v>285754</v>
      </c>
      <c r="D69" s="6">
        <v>7821037</v>
      </c>
      <c r="E69" s="16">
        <v>-41.0443</v>
      </c>
      <c r="F69" s="16">
        <v>-19.694900000000001</v>
      </c>
      <c r="G69" s="2">
        <v>704181.25014200003</v>
      </c>
      <c r="H69" s="2">
        <f t="shared" si="42"/>
        <v>0.70418125014200006</v>
      </c>
      <c r="I69" s="2">
        <f t="shared" si="43"/>
        <v>0.18575647117932381</v>
      </c>
      <c r="J69" s="2">
        <v>222749.52593199999</v>
      </c>
      <c r="K69" s="2">
        <f t="shared" si="44"/>
        <v>0.22274952593199998</v>
      </c>
      <c r="L69" s="2">
        <f t="shared" si="45"/>
        <v>5.8759255355992204E-2</v>
      </c>
      <c r="M69" s="2">
        <v>2771124.0640199999</v>
      </c>
      <c r="N69" s="2">
        <f t="shared" si="46"/>
        <v>2.7711240640199999</v>
      </c>
      <c r="O69" s="2">
        <f t="shared" si="47"/>
        <v>0.73099678133812884</v>
      </c>
      <c r="P69" s="2">
        <v>2937454.3403400001</v>
      </c>
      <c r="Q69" s="2">
        <f t="shared" si="48"/>
        <v>2.93745434034</v>
      </c>
      <c r="R69" s="2">
        <f t="shared" si="49"/>
        <v>0.77487316284254215</v>
      </c>
      <c r="S69" s="2">
        <v>76067104.634399995</v>
      </c>
      <c r="T69" s="2">
        <f t="shared" si="50"/>
        <v>76.067104634399996</v>
      </c>
      <c r="U69" s="2">
        <f t="shared" si="51"/>
        <v>20.065795456589036</v>
      </c>
      <c r="V69" s="2">
        <v>1642929.89123</v>
      </c>
      <c r="W69" s="2">
        <f t="shared" si="52"/>
        <v>1.6429298912299999</v>
      </c>
      <c r="X69" s="2">
        <f t="shared" si="53"/>
        <v>0.43338964070453984</v>
      </c>
      <c r="Y69" s="2">
        <v>0</v>
      </c>
      <c r="Z69" s="2">
        <f t="shared" si="54"/>
        <v>0</v>
      </c>
      <c r="AA69" s="2">
        <f t="shared" si="55"/>
        <v>0</v>
      </c>
      <c r="AB69" s="2">
        <v>0</v>
      </c>
      <c r="AC69" s="2">
        <f t="shared" si="56"/>
        <v>0</v>
      </c>
      <c r="AD69" s="2">
        <f t="shared" si="57"/>
        <v>0</v>
      </c>
      <c r="AE69" s="2">
        <v>248489491.67300001</v>
      </c>
      <c r="AF69" s="2">
        <f t="shared" si="58"/>
        <v>248.489491673</v>
      </c>
      <c r="AG69" s="2">
        <f t="shared" si="59"/>
        <v>65.54921916624798</v>
      </c>
      <c r="AH69" s="2">
        <v>0</v>
      </c>
      <c r="AI69" s="2">
        <f t="shared" si="60"/>
        <v>0</v>
      </c>
      <c r="AJ69" s="2">
        <f t="shared" si="61"/>
        <v>0</v>
      </c>
      <c r="AK69" s="2">
        <v>0</v>
      </c>
      <c r="AL69" s="2">
        <f t="shared" si="62"/>
        <v>0</v>
      </c>
      <c r="AM69" s="2">
        <f t="shared" si="63"/>
        <v>0</v>
      </c>
      <c r="AN69" s="2">
        <v>35549.813993700001</v>
      </c>
      <c r="AO69" s="2">
        <f t="shared" si="64"/>
        <v>3.5549813993700004E-2</v>
      </c>
      <c r="AP69" s="2">
        <f t="shared" si="65"/>
        <v>9.3777106351801073E-3</v>
      </c>
      <c r="AQ69" s="2">
        <v>46217823.620499998</v>
      </c>
      <c r="AR69" s="2">
        <f t="shared" si="66"/>
        <v>46.217823620499999</v>
      </c>
      <c r="AS69" s="2">
        <f t="shared" si="67"/>
        <v>12.1918324573414</v>
      </c>
      <c r="AT69" s="2">
        <v>379088408.426</v>
      </c>
      <c r="AU69" s="2">
        <v>60715747.731700003</v>
      </c>
      <c r="AV69" s="2">
        <f t="shared" si="68"/>
        <v>60.715747731700006</v>
      </c>
      <c r="AW69" s="2">
        <f t="shared" si="69"/>
        <v>16.016250136424844</v>
      </c>
      <c r="AX69" s="2">
        <v>27394737.130600002</v>
      </c>
      <c r="AY69" s="2">
        <f t="shared" si="70"/>
        <v>27.394737130600003</v>
      </c>
      <c r="AZ69" s="2">
        <f t="shared" si="71"/>
        <v>7.2264771282099476</v>
      </c>
      <c r="BA69" s="2">
        <v>290977923.55800003</v>
      </c>
      <c r="BB69" s="2">
        <f t="shared" si="72"/>
        <v>290.97792355800004</v>
      </c>
      <c r="BC69" s="2">
        <f t="shared" si="73"/>
        <v>76.757272733861598</v>
      </c>
      <c r="BD69" s="2">
        <v>0</v>
      </c>
      <c r="BE69" s="2">
        <f t="shared" si="74"/>
        <v>0</v>
      </c>
      <c r="BF69" s="2">
        <f t="shared" si="75"/>
        <v>0</v>
      </c>
      <c r="BG69" s="2">
        <v>0</v>
      </c>
      <c r="BH69" s="2">
        <f t="shared" si="76"/>
        <v>0</v>
      </c>
      <c r="BI69" s="2">
        <f t="shared" si="77"/>
        <v>0</v>
      </c>
      <c r="BJ69" s="2">
        <v>379088408.426</v>
      </c>
      <c r="BK69" s="2">
        <f t="shared" si="78"/>
        <v>379.088408426</v>
      </c>
      <c r="BL69" s="2">
        <f t="shared" si="79"/>
        <v>100</v>
      </c>
      <c r="BM69" s="2">
        <v>0</v>
      </c>
      <c r="BN69" s="2">
        <f t="shared" si="80"/>
        <v>0</v>
      </c>
      <c r="BO69" s="2">
        <f t="shared" si="81"/>
        <v>0</v>
      </c>
      <c r="BP69" s="2">
        <v>0</v>
      </c>
      <c r="BQ69" s="2">
        <f t="shared" si="82"/>
        <v>0</v>
      </c>
      <c r="BR69" s="2">
        <f t="shared" si="83"/>
        <v>0</v>
      </c>
      <c r="BS69" s="2">
        <v>379088408.426</v>
      </c>
      <c r="BT69" s="11">
        <v>91</v>
      </c>
      <c r="BU69" s="11">
        <v>1210</v>
      </c>
      <c r="BV69" s="2">
        <v>377.86200000000002</v>
      </c>
      <c r="BW69" s="11">
        <v>78.5</v>
      </c>
      <c r="BX69" s="2">
        <v>232.1943887775551</v>
      </c>
      <c r="BY69" s="11">
        <v>335</v>
      </c>
      <c r="BZ69" s="11">
        <v>91</v>
      </c>
      <c r="CA69" s="11">
        <v>175.18436873747495</v>
      </c>
      <c r="CB69" s="2">
        <v>1208.9659318637275</v>
      </c>
      <c r="CC69" s="11">
        <v>223</v>
      </c>
      <c r="CD69" s="11">
        <v>21</v>
      </c>
      <c r="CE69" s="2">
        <v>0.875</v>
      </c>
      <c r="CF69" s="2">
        <v>81.756599999999992</v>
      </c>
      <c r="CG69" s="2">
        <v>92.467500000000001</v>
      </c>
      <c r="CH69" s="2">
        <v>5.0775000000000006</v>
      </c>
      <c r="CI69" s="2">
        <v>71.805250000000001</v>
      </c>
      <c r="CJ69" s="2">
        <v>5.1470000000000002</v>
      </c>
      <c r="CK69" s="6">
        <v>6833</v>
      </c>
      <c r="CL69" s="11">
        <v>1</v>
      </c>
      <c r="CM69" s="11">
        <v>2</v>
      </c>
      <c r="CN69" s="11">
        <v>109</v>
      </c>
      <c r="CO69" s="11">
        <v>109</v>
      </c>
      <c r="CP69" s="11">
        <v>109</v>
      </c>
      <c r="CQ69" s="11">
        <v>78</v>
      </c>
      <c r="CR69" s="11">
        <v>250</v>
      </c>
      <c r="CS69" s="11">
        <v>334</v>
      </c>
      <c r="CT69" s="11">
        <v>158</v>
      </c>
      <c r="CU69" s="11">
        <v>176</v>
      </c>
      <c r="CV69" s="11">
        <v>1152</v>
      </c>
      <c r="CW69" s="11">
        <v>207</v>
      </c>
      <c r="CX69" s="11">
        <v>21</v>
      </c>
      <c r="CY69" s="11">
        <v>0.89900000000000002</v>
      </c>
      <c r="CZ69" s="11">
        <v>79.591700000000003</v>
      </c>
      <c r="DA69" s="11">
        <v>91.581699999999998</v>
      </c>
      <c r="DB69" s="11">
        <v>4.5609999999999999</v>
      </c>
      <c r="DC69" s="11">
        <v>68.196799999999996</v>
      </c>
      <c r="DD69" s="11">
        <v>5.29</v>
      </c>
      <c r="DE69" s="11">
        <v>6861</v>
      </c>
      <c r="DF69" s="11">
        <v>9</v>
      </c>
      <c r="DG69" s="11">
        <v>50</v>
      </c>
      <c r="DH69" s="11">
        <v>101</v>
      </c>
      <c r="DI69" s="11">
        <v>204</v>
      </c>
      <c r="DJ69" s="11">
        <v>139.11111111111111</v>
      </c>
      <c r="DK69" s="11">
        <v>78</v>
      </c>
      <c r="DL69" s="11">
        <v>246.66666666666666</v>
      </c>
      <c r="DM69" s="11">
        <v>335</v>
      </c>
      <c r="DN69" s="11">
        <v>149</v>
      </c>
      <c r="DO69" s="11">
        <v>177.44444444444446</v>
      </c>
      <c r="DP69" s="11">
        <v>1161.6666666666667</v>
      </c>
      <c r="DQ69" s="11">
        <v>209</v>
      </c>
      <c r="DR69" s="11">
        <v>21</v>
      </c>
      <c r="DS69" s="11">
        <v>0.89900000000000013</v>
      </c>
      <c r="DT69" s="11">
        <v>79.591700000000003</v>
      </c>
      <c r="DU69" s="11">
        <v>91.581699999999984</v>
      </c>
      <c r="DV69" s="11">
        <v>4.5609999999999999</v>
      </c>
      <c r="DW69" s="11">
        <v>68.196799999999996</v>
      </c>
      <c r="DX69" s="11">
        <v>5.29</v>
      </c>
      <c r="DY69" s="11">
        <v>6861</v>
      </c>
      <c r="DZ69" t="s">
        <v>55</v>
      </c>
    </row>
    <row r="70" spans="1:130">
      <c r="A70" s="1">
        <v>68</v>
      </c>
      <c r="B70" s="11">
        <v>6</v>
      </c>
      <c r="C70" s="6">
        <v>305310</v>
      </c>
      <c r="D70" s="6">
        <v>7821454</v>
      </c>
      <c r="E70" s="16">
        <v>-40.857700000000001</v>
      </c>
      <c r="F70" s="16">
        <v>-19.693200000000001</v>
      </c>
      <c r="G70" s="2">
        <v>479629.19477</v>
      </c>
      <c r="H70" s="2">
        <f t="shared" si="42"/>
        <v>0.47962919476999999</v>
      </c>
      <c r="I70" s="2">
        <f t="shared" si="43"/>
        <v>0.11990729869250001</v>
      </c>
      <c r="J70" s="2">
        <v>0</v>
      </c>
      <c r="K70" s="2">
        <f t="shared" si="44"/>
        <v>0</v>
      </c>
      <c r="L70" s="2">
        <f t="shared" si="45"/>
        <v>0</v>
      </c>
      <c r="M70" s="2">
        <v>6055240.9176599998</v>
      </c>
      <c r="N70" s="2">
        <f t="shared" si="46"/>
        <v>6.0552409176599999</v>
      </c>
      <c r="O70" s="2">
        <f t="shared" si="47"/>
        <v>1.513810229415</v>
      </c>
      <c r="P70" s="2">
        <v>2287067.1651900001</v>
      </c>
      <c r="Q70" s="2">
        <f t="shared" si="48"/>
        <v>2.2870671651900003</v>
      </c>
      <c r="R70" s="2">
        <f t="shared" si="49"/>
        <v>0.57176679129750008</v>
      </c>
      <c r="S70" s="2">
        <v>97768823.603699997</v>
      </c>
      <c r="T70" s="2">
        <f t="shared" si="50"/>
        <v>97.7688236037</v>
      </c>
      <c r="U70" s="2">
        <f t="shared" si="51"/>
        <v>24.442205900925</v>
      </c>
      <c r="V70" s="2">
        <v>668955.58932300005</v>
      </c>
      <c r="W70" s="2">
        <f t="shared" si="52"/>
        <v>0.66895558932300003</v>
      </c>
      <c r="X70" s="2">
        <f t="shared" si="53"/>
        <v>0.16723889733075001</v>
      </c>
      <c r="Y70" s="2">
        <v>0</v>
      </c>
      <c r="Z70" s="2">
        <f t="shared" si="54"/>
        <v>0</v>
      </c>
      <c r="AA70" s="2">
        <f t="shared" si="55"/>
        <v>0</v>
      </c>
      <c r="AB70" s="2">
        <v>0</v>
      </c>
      <c r="AC70" s="2">
        <f t="shared" si="56"/>
        <v>0</v>
      </c>
      <c r="AD70" s="2">
        <f t="shared" si="57"/>
        <v>0</v>
      </c>
      <c r="AE70" s="2">
        <v>227831364.49599999</v>
      </c>
      <c r="AF70" s="2">
        <f t="shared" si="58"/>
        <v>227.83136449599999</v>
      </c>
      <c r="AG70" s="2">
        <f t="shared" si="59"/>
        <v>56.957841123999998</v>
      </c>
      <c r="AH70" s="2">
        <v>0</v>
      </c>
      <c r="AI70" s="2">
        <f t="shared" si="60"/>
        <v>0</v>
      </c>
      <c r="AJ70" s="2">
        <f t="shared" si="61"/>
        <v>0</v>
      </c>
      <c r="AK70" s="2">
        <v>0</v>
      </c>
      <c r="AL70" s="2">
        <f t="shared" si="62"/>
        <v>0</v>
      </c>
      <c r="AM70" s="2">
        <f t="shared" si="63"/>
        <v>0</v>
      </c>
      <c r="AN70" s="2">
        <v>6749.9474997400002</v>
      </c>
      <c r="AO70" s="2">
        <f t="shared" si="64"/>
        <v>6.7499474997400003E-3</v>
      </c>
      <c r="AP70" s="2">
        <f t="shared" si="65"/>
        <v>1.6874868749350001E-3</v>
      </c>
      <c r="AQ70" s="2">
        <v>64902169.085500002</v>
      </c>
      <c r="AR70" s="2">
        <f t="shared" si="66"/>
        <v>64.902169085500006</v>
      </c>
      <c r="AS70" s="2">
        <f t="shared" si="67"/>
        <v>16.225542271375001</v>
      </c>
      <c r="AT70" s="2">
        <v>400000000</v>
      </c>
      <c r="AU70" s="2">
        <v>57929832.309699997</v>
      </c>
      <c r="AV70" s="2">
        <f t="shared" si="68"/>
        <v>57.929832309699997</v>
      </c>
      <c r="AW70" s="2">
        <f t="shared" si="69"/>
        <v>14.482458077425001</v>
      </c>
      <c r="AX70" s="2">
        <v>22302860.1908</v>
      </c>
      <c r="AY70" s="2">
        <f t="shared" si="70"/>
        <v>22.302860190800001</v>
      </c>
      <c r="AZ70" s="2">
        <f t="shared" si="71"/>
        <v>5.5757150477000001</v>
      </c>
      <c r="BA70" s="2">
        <v>319767307.49900001</v>
      </c>
      <c r="BB70" s="2">
        <f t="shared" si="72"/>
        <v>319.76730749900003</v>
      </c>
      <c r="BC70" s="2">
        <f t="shared" si="73"/>
        <v>79.941826874750006</v>
      </c>
      <c r="BD70" s="2">
        <v>0</v>
      </c>
      <c r="BE70" s="2">
        <f t="shared" si="74"/>
        <v>0</v>
      </c>
      <c r="BF70" s="2">
        <f t="shared" si="75"/>
        <v>0</v>
      </c>
      <c r="BG70" s="2">
        <v>0</v>
      </c>
      <c r="BH70" s="2">
        <f t="shared" si="76"/>
        <v>0</v>
      </c>
      <c r="BI70" s="2">
        <f t="shared" si="77"/>
        <v>0</v>
      </c>
      <c r="BJ70" s="2">
        <v>400000000</v>
      </c>
      <c r="BK70" s="2">
        <f t="shared" si="78"/>
        <v>400</v>
      </c>
      <c r="BL70" s="2">
        <f t="shared" si="79"/>
        <v>100</v>
      </c>
      <c r="BM70" s="2">
        <v>0</v>
      </c>
      <c r="BN70" s="2">
        <f t="shared" si="80"/>
        <v>0</v>
      </c>
      <c r="BO70" s="2">
        <f t="shared" si="81"/>
        <v>0</v>
      </c>
      <c r="BP70" s="2">
        <v>0</v>
      </c>
      <c r="BQ70" s="2">
        <f t="shared" si="82"/>
        <v>0</v>
      </c>
      <c r="BR70" s="2">
        <f t="shared" si="83"/>
        <v>0</v>
      </c>
      <c r="BS70" s="2">
        <v>400000000</v>
      </c>
      <c r="BT70" s="11">
        <v>84</v>
      </c>
      <c r="BU70" s="11">
        <v>1009</v>
      </c>
      <c r="BV70" s="2">
        <v>309.66974169741695</v>
      </c>
      <c r="BW70" s="11">
        <v>78.5</v>
      </c>
      <c r="BX70" s="2">
        <v>235.16</v>
      </c>
      <c r="BY70" s="11">
        <v>332</v>
      </c>
      <c r="BZ70" s="11">
        <v>104</v>
      </c>
      <c r="CA70" s="11">
        <v>168.05333333333334</v>
      </c>
      <c r="CB70" s="2">
        <v>1199.375238095238</v>
      </c>
      <c r="CC70" s="11">
        <v>219</v>
      </c>
      <c r="CD70" s="11">
        <v>23</v>
      </c>
      <c r="CE70" s="2">
        <v>0.85099999999999998</v>
      </c>
      <c r="CF70" s="2">
        <v>83.921499999999995</v>
      </c>
      <c r="CG70" s="2">
        <v>93.353300000000004</v>
      </c>
      <c r="CH70" s="2">
        <v>5.5940000000000003</v>
      </c>
      <c r="CI70" s="2">
        <v>75.413700000000006</v>
      </c>
      <c r="CJ70" s="2">
        <v>5.0039999999999996</v>
      </c>
      <c r="CK70" s="6">
        <v>6805</v>
      </c>
      <c r="CL70" s="11">
        <v>6</v>
      </c>
      <c r="CM70" s="11">
        <v>26</v>
      </c>
      <c r="CN70" s="11">
        <v>127</v>
      </c>
      <c r="CO70" s="11">
        <v>191</v>
      </c>
      <c r="CP70" s="11">
        <v>148.16666666666666</v>
      </c>
      <c r="CQ70" s="11">
        <v>78.333333333333329</v>
      </c>
      <c r="CR70" s="11">
        <v>243.83333333333334</v>
      </c>
      <c r="CS70" s="11">
        <v>328</v>
      </c>
      <c r="CT70" s="11">
        <v>154</v>
      </c>
      <c r="CU70" s="11">
        <v>169.66666666666666</v>
      </c>
      <c r="CV70" s="11">
        <v>1172.1666666666667</v>
      </c>
      <c r="CW70" s="11">
        <v>207</v>
      </c>
      <c r="CX70" s="11">
        <v>24</v>
      </c>
      <c r="CY70" s="11">
        <v>0.85099999999999998</v>
      </c>
      <c r="CZ70" s="11">
        <v>83.921499999999995</v>
      </c>
      <c r="DA70" s="11">
        <v>93.353300000000004</v>
      </c>
      <c r="DB70" s="11">
        <v>5.5940000000000003</v>
      </c>
      <c r="DC70" s="11">
        <v>75.413700000000006</v>
      </c>
      <c r="DD70" s="11">
        <v>5.0039999999999987</v>
      </c>
      <c r="DE70" s="11">
        <v>6805</v>
      </c>
      <c r="DF70" s="11">
        <v>13</v>
      </c>
      <c r="DG70" s="11">
        <v>108</v>
      </c>
      <c r="DH70" s="11">
        <v>95</v>
      </c>
      <c r="DI70" s="11">
        <v>189</v>
      </c>
      <c r="DJ70" s="11">
        <v>124.84615384615384</v>
      </c>
      <c r="DK70" s="11">
        <v>78.384615384615387</v>
      </c>
      <c r="DL70" s="11">
        <v>244.69230769230768</v>
      </c>
      <c r="DM70" s="11">
        <v>330</v>
      </c>
      <c r="DN70" s="11">
        <v>154</v>
      </c>
      <c r="DO70" s="11">
        <v>168.15384615384616</v>
      </c>
      <c r="DP70" s="11">
        <v>1166.8461538461538</v>
      </c>
      <c r="DQ70" s="11">
        <v>207</v>
      </c>
      <c r="DR70" s="11">
        <v>24</v>
      </c>
      <c r="DS70" s="11">
        <v>0.85099999999999987</v>
      </c>
      <c r="DT70" s="11">
        <v>83.921500000000009</v>
      </c>
      <c r="DU70" s="11">
        <v>93.353300000000004</v>
      </c>
      <c r="DV70" s="11">
        <v>5.5939999999999994</v>
      </c>
      <c r="DW70" s="11">
        <v>75.413700000000034</v>
      </c>
      <c r="DX70" s="11">
        <v>5.0039999999999987</v>
      </c>
      <c r="DY70" s="11">
        <v>6805</v>
      </c>
      <c r="DZ70" t="s">
        <v>57</v>
      </c>
    </row>
    <row r="71" spans="1:130">
      <c r="A71" s="1">
        <v>69</v>
      </c>
      <c r="B71" s="11">
        <v>4</v>
      </c>
      <c r="C71" s="6">
        <v>325310</v>
      </c>
      <c r="D71" s="6">
        <v>7821454</v>
      </c>
      <c r="E71" s="16">
        <v>-40.667000000000002</v>
      </c>
      <c r="F71" s="16">
        <v>-19.695</v>
      </c>
      <c r="G71" s="2">
        <v>0</v>
      </c>
      <c r="H71" s="2">
        <f t="shared" si="42"/>
        <v>0</v>
      </c>
      <c r="I71" s="2">
        <f t="shared" si="43"/>
        <v>0</v>
      </c>
      <c r="J71" s="2">
        <v>0</v>
      </c>
      <c r="K71" s="2">
        <f t="shared" si="44"/>
        <v>0</v>
      </c>
      <c r="L71" s="2">
        <f t="shared" si="45"/>
        <v>0</v>
      </c>
      <c r="M71" s="2">
        <v>4232856.04158</v>
      </c>
      <c r="N71" s="2">
        <f t="shared" si="46"/>
        <v>4.2328560415799998</v>
      </c>
      <c r="O71" s="2">
        <f t="shared" si="47"/>
        <v>1.058214010395</v>
      </c>
      <c r="P71" s="2">
        <v>1846857.5408000001</v>
      </c>
      <c r="Q71" s="2">
        <f t="shared" si="48"/>
        <v>1.8468575408000001</v>
      </c>
      <c r="R71" s="2">
        <f t="shared" si="49"/>
        <v>0.46171438519999997</v>
      </c>
      <c r="S71" s="2">
        <v>73763107.698599994</v>
      </c>
      <c r="T71" s="2">
        <f t="shared" si="50"/>
        <v>73.763107698599995</v>
      </c>
      <c r="U71" s="2">
        <f t="shared" si="51"/>
        <v>18.440776924649999</v>
      </c>
      <c r="V71" s="2">
        <v>186219.55017</v>
      </c>
      <c r="W71" s="2">
        <f t="shared" si="52"/>
        <v>0.18621955017</v>
      </c>
      <c r="X71" s="2">
        <f t="shared" si="53"/>
        <v>4.6554887542499999E-2</v>
      </c>
      <c r="Y71" s="2">
        <v>0</v>
      </c>
      <c r="Z71" s="2">
        <f t="shared" si="54"/>
        <v>0</v>
      </c>
      <c r="AA71" s="2">
        <f t="shared" si="55"/>
        <v>0</v>
      </c>
      <c r="AB71" s="2">
        <v>0</v>
      </c>
      <c r="AC71" s="2">
        <f t="shared" si="56"/>
        <v>0</v>
      </c>
      <c r="AD71" s="2">
        <f t="shared" si="57"/>
        <v>0</v>
      </c>
      <c r="AE71" s="2">
        <v>269064780.07599998</v>
      </c>
      <c r="AF71" s="2">
        <f t="shared" si="58"/>
        <v>269.06478007599998</v>
      </c>
      <c r="AG71" s="2">
        <f t="shared" si="59"/>
        <v>67.266195018999994</v>
      </c>
      <c r="AH71" s="2">
        <v>4499.9774999399997</v>
      </c>
      <c r="AI71" s="2">
        <f t="shared" si="60"/>
        <v>4.4999774999399996E-3</v>
      </c>
      <c r="AJ71" s="2">
        <f t="shared" si="61"/>
        <v>1.1249943749849999E-3</v>
      </c>
      <c r="AK71" s="2">
        <v>0</v>
      </c>
      <c r="AL71" s="2">
        <f t="shared" si="62"/>
        <v>0</v>
      </c>
      <c r="AM71" s="2">
        <f t="shared" si="63"/>
        <v>0</v>
      </c>
      <c r="AN71" s="2">
        <v>41849.702999599998</v>
      </c>
      <c r="AO71" s="2">
        <f t="shared" si="64"/>
        <v>4.1849702999599996E-2</v>
      </c>
      <c r="AP71" s="2">
        <f t="shared" si="65"/>
        <v>1.0462425749899999E-2</v>
      </c>
      <c r="AQ71" s="2">
        <v>50859829.4124</v>
      </c>
      <c r="AR71" s="2">
        <f t="shared" si="66"/>
        <v>50.859829412399996</v>
      </c>
      <c r="AS71" s="2">
        <f t="shared" si="67"/>
        <v>12.714957353100001</v>
      </c>
      <c r="AT71" s="2">
        <v>400000000</v>
      </c>
      <c r="AU71" s="2">
        <v>20494932.869800001</v>
      </c>
      <c r="AV71" s="2">
        <f t="shared" si="68"/>
        <v>20.494932869800003</v>
      </c>
      <c r="AW71" s="2">
        <f t="shared" si="69"/>
        <v>5.1237332174499999</v>
      </c>
      <c r="AX71" s="2">
        <v>0</v>
      </c>
      <c r="AY71" s="2">
        <f t="shared" si="70"/>
        <v>0</v>
      </c>
      <c r="AZ71" s="2">
        <f t="shared" si="71"/>
        <v>0</v>
      </c>
      <c r="BA71" s="2">
        <v>379505067.13</v>
      </c>
      <c r="BB71" s="2">
        <f t="shared" si="72"/>
        <v>379.50506712999999</v>
      </c>
      <c r="BC71" s="2">
        <f t="shared" si="73"/>
        <v>94.876266782499997</v>
      </c>
      <c r="BD71" s="2">
        <v>0</v>
      </c>
      <c r="BE71" s="2">
        <f t="shared" si="74"/>
        <v>0</v>
      </c>
      <c r="BF71" s="2">
        <f t="shared" si="75"/>
        <v>0</v>
      </c>
      <c r="BG71" s="2">
        <v>19804764.112599999</v>
      </c>
      <c r="BH71" s="2">
        <f t="shared" si="76"/>
        <v>19.804764112599997</v>
      </c>
      <c r="BI71" s="2">
        <f t="shared" si="77"/>
        <v>4.9511910281499993</v>
      </c>
      <c r="BJ71" s="2">
        <v>380195235.88700002</v>
      </c>
      <c r="BK71" s="2">
        <f t="shared" si="78"/>
        <v>380.19523588700002</v>
      </c>
      <c r="BL71" s="2">
        <f t="shared" si="79"/>
        <v>95.048808971750006</v>
      </c>
      <c r="BM71" s="2">
        <v>0</v>
      </c>
      <c r="BN71" s="2">
        <f t="shared" si="80"/>
        <v>0</v>
      </c>
      <c r="BO71" s="2">
        <f t="shared" si="81"/>
        <v>0</v>
      </c>
      <c r="BP71" s="2">
        <v>0</v>
      </c>
      <c r="BQ71" s="2">
        <f t="shared" si="82"/>
        <v>0</v>
      </c>
      <c r="BR71" s="2">
        <f t="shared" si="83"/>
        <v>0</v>
      </c>
      <c r="BS71" s="2">
        <v>399999999.99960005</v>
      </c>
      <c r="BT71" s="11">
        <v>55</v>
      </c>
      <c r="BU71" s="11">
        <v>827</v>
      </c>
      <c r="BV71" s="2">
        <v>211.57169459962756</v>
      </c>
      <c r="BW71" s="11">
        <v>79.5</v>
      </c>
      <c r="BX71" s="2">
        <v>239.55028462998104</v>
      </c>
      <c r="BY71" s="11">
        <v>327</v>
      </c>
      <c r="BZ71" s="11">
        <v>123</v>
      </c>
      <c r="CA71" s="11">
        <v>159.97153700189753</v>
      </c>
      <c r="CB71" s="2">
        <v>1181.4914611005693</v>
      </c>
      <c r="CC71" s="11">
        <v>211</v>
      </c>
      <c r="CD71" s="11">
        <v>26</v>
      </c>
      <c r="CE71" s="2">
        <v>0.85099999999999998</v>
      </c>
      <c r="CF71" s="2">
        <v>83.921499999999995</v>
      </c>
      <c r="CG71" s="2">
        <v>93.353300000000004</v>
      </c>
      <c r="CH71" s="2">
        <v>5.5940000000000003</v>
      </c>
      <c r="CI71" s="2">
        <v>75.413700000000006</v>
      </c>
      <c r="CJ71" s="2">
        <v>5.0039999999999996</v>
      </c>
      <c r="CK71" s="6">
        <v>6805</v>
      </c>
      <c r="CL71" s="11">
        <v>6</v>
      </c>
      <c r="CM71" s="11">
        <v>23</v>
      </c>
      <c r="CN71" s="11">
        <v>83</v>
      </c>
      <c r="CO71" s="11">
        <v>110</v>
      </c>
      <c r="CP71" s="11">
        <v>95.833333333333329</v>
      </c>
      <c r="CQ71" s="11">
        <v>79</v>
      </c>
      <c r="CR71" s="11">
        <v>245.5</v>
      </c>
      <c r="CS71" s="11">
        <v>327</v>
      </c>
      <c r="CT71" s="11">
        <v>162</v>
      </c>
      <c r="CU71" s="11">
        <v>161</v>
      </c>
      <c r="CV71" s="11">
        <v>1159.6666666666667</v>
      </c>
      <c r="CW71" s="11">
        <v>201</v>
      </c>
      <c r="CX71" s="11">
        <v>27</v>
      </c>
      <c r="CY71" s="11">
        <v>0.85099999999999998</v>
      </c>
      <c r="CZ71" s="11">
        <v>83.921499999999995</v>
      </c>
      <c r="DA71" s="11">
        <v>93.353300000000004</v>
      </c>
      <c r="DB71" s="11">
        <v>5.5940000000000003</v>
      </c>
      <c r="DC71" s="11">
        <v>75.413700000000006</v>
      </c>
      <c r="DD71" s="11">
        <v>5.0039999999999987</v>
      </c>
      <c r="DE71" s="11">
        <v>6805</v>
      </c>
      <c r="DF71" s="11">
        <v>8</v>
      </c>
      <c r="DG71" s="11">
        <v>37</v>
      </c>
      <c r="DH71" s="11">
        <v>83</v>
      </c>
      <c r="DI71" s="11">
        <v>215</v>
      </c>
      <c r="DJ71" s="11">
        <v>122.25</v>
      </c>
      <c r="DK71" s="11">
        <v>79.5</v>
      </c>
      <c r="DL71" s="11">
        <v>243.25</v>
      </c>
      <c r="DM71" s="11">
        <v>327</v>
      </c>
      <c r="DN71" s="11">
        <v>152</v>
      </c>
      <c r="DO71" s="11">
        <v>158.625</v>
      </c>
      <c r="DP71" s="11">
        <v>1166</v>
      </c>
      <c r="DQ71" s="11">
        <v>203</v>
      </c>
      <c r="DR71" s="11">
        <v>27</v>
      </c>
      <c r="DS71" s="11">
        <v>0.85099999999999998</v>
      </c>
      <c r="DT71" s="11">
        <v>83.921499999999995</v>
      </c>
      <c r="DU71" s="11">
        <v>93.353300000000004</v>
      </c>
      <c r="DV71" s="11">
        <v>5.5940000000000003</v>
      </c>
      <c r="DW71" s="11">
        <v>75.413700000000006</v>
      </c>
      <c r="DX71" s="11">
        <v>5.0039999999999987</v>
      </c>
      <c r="DY71" s="11">
        <v>6805</v>
      </c>
      <c r="DZ71" t="s">
        <v>57</v>
      </c>
    </row>
    <row r="72" spans="1:130">
      <c r="A72" s="1">
        <v>70</v>
      </c>
      <c r="B72" s="11">
        <v>4</v>
      </c>
      <c r="C72" s="6">
        <v>345310</v>
      </c>
      <c r="D72" s="6">
        <v>7821454</v>
      </c>
      <c r="E72" s="16">
        <v>-40.476199999999999</v>
      </c>
      <c r="F72" s="16">
        <v>-19.6967</v>
      </c>
      <c r="G72" s="2">
        <v>2355309.0361899999</v>
      </c>
      <c r="H72" s="2">
        <f t="shared" si="42"/>
        <v>2.35530903619</v>
      </c>
      <c r="I72" s="2">
        <f t="shared" si="43"/>
        <v>0.5888272590475</v>
      </c>
      <c r="J72" s="2">
        <v>772406.17142399994</v>
      </c>
      <c r="K72" s="2">
        <f t="shared" si="44"/>
        <v>0.77240617142399992</v>
      </c>
      <c r="L72" s="2">
        <f t="shared" si="45"/>
        <v>0.19310154285599998</v>
      </c>
      <c r="M72" s="2">
        <v>3854129.75563</v>
      </c>
      <c r="N72" s="2">
        <f t="shared" si="46"/>
        <v>3.8541297556299998</v>
      </c>
      <c r="O72" s="2">
        <f t="shared" si="47"/>
        <v>0.96353243890750007</v>
      </c>
      <c r="P72" s="2">
        <v>3598888.20695</v>
      </c>
      <c r="Q72" s="2">
        <f t="shared" si="48"/>
        <v>3.5988882069499999</v>
      </c>
      <c r="R72" s="2">
        <f t="shared" si="49"/>
        <v>0.89972205173750008</v>
      </c>
      <c r="S72" s="2">
        <v>96408777.528600007</v>
      </c>
      <c r="T72" s="2">
        <f t="shared" si="50"/>
        <v>96.408777528600012</v>
      </c>
      <c r="U72" s="2">
        <f t="shared" si="51"/>
        <v>24.102194382150003</v>
      </c>
      <c r="V72" s="2">
        <v>550794.29333400005</v>
      </c>
      <c r="W72" s="2">
        <f t="shared" si="52"/>
        <v>0.5507942933340001</v>
      </c>
      <c r="X72" s="2">
        <f t="shared" si="53"/>
        <v>0.13769857333350002</v>
      </c>
      <c r="Y72" s="2">
        <v>0</v>
      </c>
      <c r="Z72" s="2">
        <f t="shared" si="54"/>
        <v>0</v>
      </c>
      <c r="AA72" s="2">
        <f t="shared" si="55"/>
        <v>0</v>
      </c>
      <c r="AB72" s="2">
        <v>0</v>
      </c>
      <c r="AC72" s="2">
        <f t="shared" si="56"/>
        <v>0</v>
      </c>
      <c r="AD72" s="2">
        <f t="shared" si="57"/>
        <v>0</v>
      </c>
      <c r="AE72" s="2">
        <v>252765108.15900001</v>
      </c>
      <c r="AF72" s="2">
        <f t="shared" si="58"/>
        <v>252.76510815900002</v>
      </c>
      <c r="AG72" s="2">
        <f t="shared" si="59"/>
        <v>63.191277039750005</v>
      </c>
      <c r="AH72" s="2">
        <v>0</v>
      </c>
      <c r="AI72" s="2">
        <f t="shared" si="60"/>
        <v>0</v>
      </c>
      <c r="AJ72" s="2">
        <f t="shared" si="61"/>
        <v>0</v>
      </c>
      <c r="AK72" s="2">
        <v>0</v>
      </c>
      <c r="AL72" s="2">
        <f t="shared" si="62"/>
        <v>0</v>
      </c>
      <c r="AM72" s="2">
        <f t="shared" si="63"/>
        <v>0</v>
      </c>
      <c r="AN72" s="2">
        <v>0</v>
      </c>
      <c r="AO72" s="2">
        <f t="shared" si="64"/>
        <v>0</v>
      </c>
      <c r="AP72" s="2">
        <f t="shared" si="65"/>
        <v>0</v>
      </c>
      <c r="AQ72" s="2">
        <v>39694586.848899998</v>
      </c>
      <c r="AR72" s="2">
        <f t="shared" si="66"/>
        <v>39.694586848899995</v>
      </c>
      <c r="AS72" s="2">
        <f t="shared" si="67"/>
        <v>9.9236467122250005</v>
      </c>
      <c r="AT72" s="2">
        <v>400000000</v>
      </c>
      <c r="AU72" s="2">
        <v>72228790.805000007</v>
      </c>
      <c r="AV72" s="2">
        <f t="shared" si="68"/>
        <v>72.228790805000003</v>
      </c>
      <c r="AW72" s="2">
        <f t="shared" si="69"/>
        <v>18.057197701250001</v>
      </c>
      <c r="AX72" s="2">
        <v>11604223.317600001</v>
      </c>
      <c r="AY72" s="2">
        <f t="shared" si="70"/>
        <v>11.604223317600001</v>
      </c>
      <c r="AZ72" s="2">
        <f t="shared" si="71"/>
        <v>2.9010558294000002</v>
      </c>
      <c r="BA72" s="2">
        <v>316166985.87699997</v>
      </c>
      <c r="BB72" s="2">
        <f t="shared" si="72"/>
        <v>316.166985877</v>
      </c>
      <c r="BC72" s="2">
        <f t="shared" si="73"/>
        <v>79.04174646925</v>
      </c>
      <c r="BD72" s="2">
        <v>0</v>
      </c>
      <c r="BE72" s="2">
        <f t="shared" si="74"/>
        <v>0</v>
      </c>
      <c r="BF72" s="2">
        <f t="shared" si="75"/>
        <v>0</v>
      </c>
      <c r="BG72" s="2">
        <v>379825312.148</v>
      </c>
      <c r="BH72" s="2">
        <f t="shared" si="76"/>
        <v>379.82531214800002</v>
      </c>
      <c r="BI72" s="2">
        <f t="shared" si="77"/>
        <v>94.956328037000006</v>
      </c>
      <c r="BJ72" s="2">
        <v>20174687.852299999</v>
      </c>
      <c r="BK72" s="2">
        <f t="shared" si="78"/>
        <v>20.1746878523</v>
      </c>
      <c r="BL72" s="2">
        <f t="shared" si="79"/>
        <v>5.043671963075</v>
      </c>
      <c r="BM72" s="2">
        <v>0</v>
      </c>
      <c r="BN72" s="2">
        <f t="shared" si="80"/>
        <v>0</v>
      </c>
      <c r="BO72" s="2">
        <f t="shared" si="81"/>
        <v>0</v>
      </c>
      <c r="BP72" s="2">
        <v>0</v>
      </c>
      <c r="BQ72" s="2">
        <f t="shared" si="82"/>
        <v>0</v>
      </c>
      <c r="BR72" s="2">
        <f t="shared" si="83"/>
        <v>0</v>
      </c>
      <c r="BS72" s="2">
        <v>400000000.00029999</v>
      </c>
      <c r="BT72" s="11">
        <v>30</v>
      </c>
      <c r="BU72" s="11">
        <v>940</v>
      </c>
      <c r="BV72" s="2">
        <v>281.03351955307261</v>
      </c>
      <c r="BW72" s="11">
        <v>80</v>
      </c>
      <c r="BX72" s="2">
        <v>233.3170731707317</v>
      </c>
      <c r="BY72" s="11">
        <v>323</v>
      </c>
      <c r="BZ72" s="11">
        <v>115</v>
      </c>
      <c r="CA72" s="11">
        <v>153.05440900562851</v>
      </c>
      <c r="CB72" s="2">
        <v>1205.2363977485929</v>
      </c>
      <c r="CC72" s="11">
        <v>208</v>
      </c>
      <c r="CD72" s="11">
        <v>29</v>
      </c>
      <c r="CE72" s="2">
        <v>0.85099999999999998</v>
      </c>
      <c r="CF72" s="2">
        <v>87.861850000000004</v>
      </c>
      <c r="CG72" s="2">
        <v>98.850400000000008</v>
      </c>
      <c r="CH72" s="2">
        <v>5.9429999999999996</v>
      </c>
      <c r="CI72" s="2">
        <v>71.555849999999992</v>
      </c>
      <c r="CJ72" s="2">
        <v>4.8239999999999998</v>
      </c>
      <c r="CK72" s="6">
        <v>6989</v>
      </c>
      <c r="CL72" s="11">
        <v>1</v>
      </c>
      <c r="CM72" s="11">
        <v>2</v>
      </c>
      <c r="CN72" s="11">
        <v>154</v>
      </c>
      <c r="CO72" s="11">
        <v>154</v>
      </c>
      <c r="CP72" s="11">
        <v>154</v>
      </c>
      <c r="CQ72" s="11">
        <v>80</v>
      </c>
      <c r="CR72" s="11">
        <v>247</v>
      </c>
      <c r="CS72" s="11">
        <v>323</v>
      </c>
      <c r="CT72" s="11">
        <v>170</v>
      </c>
      <c r="CU72" s="11">
        <v>153</v>
      </c>
      <c r="CV72" s="11">
        <v>1155</v>
      </c>
      <c r="CW72" s="11">
        <v>195</v>
      </c>
      <c r="CX72" s="11">
        <v>31</v>
      </c>
      <c r="CY72" s="11">
        <v>0.85099999999999998</v>
      </c>
      <c r="CZ72" s="11">
        <v>91.802199999999999</v>
      </c>
      <c r="DA72" s="11">
        <v>104.3475</v>
      </c>
      <c r="DB72" s="11">
        <v>6.2919999999999998</v>
      </c>
      <c r="DC72" s="11">
        <v>67.697999999999993</v>
      </c>
      <c r="DD72" s="11">
        <v>4.6440000000000001</v>
      </c>
      <c r="DE72" s="11">
        <v>7173</v>
      </c>
      <c r="DF72" s="11">
        <v>4</v>
      </c>
      <c r="DG72" s="11">
        <v>31</v>
      </c>
      <c r="DH72" s="11">
        <v>62</v>
      </c>
      <c r="DI72" s="11">
        <v>183</v>
      </c>
      <c r="DJ72" s="11">
        <v>105.75</v>
      </c>
      <c r="DK72" s="11">
        <v>80</v>
      </c>
      <c r="DL72" s="11">
        <v>240</v>
      </c>
      <c r="DM72" s="11">
        <v>322</v>
      </c>
      <c r="DN72" s="11">
        <v>157</v>
      </c>
      <c r="DO72" s="11">
        <v>153.25</v>
      </c>
      <c r="DP72" s="11">
        <v>1180.5</v>
      </c>
      <c r="DQ72" s="11">
        <v>201</v>
      </c>
      <c r="DR72" s="11">
        <v>30</v>
      </c>
      <c r="DS72" s="11">
        <v>0.85099999999999998</v>
      </c>
      <c r="DT72" s="11">
        <v>87.86184999999999</v>
      </c>
      <c r="DU72" s="11">
        <v>98.850399999999993</v>
      </c>
      <c r="DV72" s="11">
        <v>5.9430000000000005</v>
      </c>
      <c r="DW72" s="11">
        <v>71.555849999999992</v>
      </c>
      <c r="DX72" s="11">
        <v>4.8239999999999998</v>
      </c>
      <c r="DY72" s="11">
        <v>6989</v>
      </c>
      <c r="DZ72" t="s">
        <v>57</v>
      </c>
    </row>
    <row r="73" spans="1:130">
      <c r="A73" s="1">
        <v>71</v>
      </c>
      <c r="B73" s="11">
        <v>8</v>
      </c>
      <c r="C73" s="6">
        <v>365310</v>
      </c>
      <c r="D73" s="6">
        <v>7821454</v>
      </c>
      <c r="E73" s="16">
        <v>-40.285499999999999</v>
      </c>
      <c r="F73" s="16">
        <v>-19.6982</v>
      </c>
      <c r="G73" s="2">
        <v>2557282.3090599999</v>
      </c>
      <c r="H73" s="2">
        <f t="shared" si="42"/>
        <v>2.5572823090600001</v>
      </c>
      <c r="I73" s="2">
        <f t="shared" si="43"/>
        <v>0.63932057726499991</v>
      </c>
      <c r="J73" s="2">
        <v>1268775.6919499999</v>
      </c>
      <c r="K73" s="2">
        <f t="shared" si="44"/>
        <v>1.26877569195</v>
      </c>
      <c r="L73" s="2">
        <f t="shared" si="45"/>
        <v>0.31719392298749993</v>
      </c>
      <c r="M73" s="2">
        <v>1941726.98487</v>
      </c>
      <c r="N73" s="2">
        <f t="shared" si="46"/>
        <v>1.9417269848700001</v>
      </c>
      <c r="O73" s="2">
        <f t="shared" si="47"/>
        <v>0.48543174621750002</v>
      </c>
      <c r="P73" s="2">
        <v>4739980.8629799997</v>
      </c>
      <c r="Q73" s="2">
        <f t="shared" si="48"/>
        <v>4.7399808629799995</v>
      </c>
      <c r="R73" s="2">
        <f t="shared" si="49"/>
        <v>1.1849952157449999</v>
      </c>
      <c r="S73" s="2">
        <v>68150896.224999994</v>
      </c>
      <c r="T73" s="2">
        <f t="shared" si="50"/>
        <v>68.150896224999997</v>
      </c>
      <c r="U73" s="2">
        <f t="shared" si="51"/>
        <v>17.037724056249999</v>
      </c>
      <c r="V73" s="2">
        <v>44391258.304099999</v>
      </c>
      <c r="W73" s="2">
        <f t="shared" si="52"/>
        <v>44.391258304099999</v>
      </c>
      <c r="X73" s="2">
        <f t="shared" si="53"/>
        <v>11.097814576025</v>
      </c>
      <c r="Y73" s="2">
        <v>470263.12043000001</v>
      </c>
      <c r="Z73" s="2">
        <f t="shared" si="54"/>
        <v>0.47026312043000001</v>
      </c>
      <c r="AA73" s="2">
        <f t="shared" si="55"/>
        <v>0.1175657801075</v>
      </c>
      <c r="AB73" s="2">
        <v>0</v>
      </c>
      <c r="AC73" s="2">
        <f t="shared" si="56"/>
        <v>0</v>
      </c>
      <c r="AD73" s="2">
        <f t="shared" si="57"/>
        <v>0</v>
      </c>
      <c r="AE73" s="2">
        <v>243323450.87799999</v>
      </c>
      <c r="AF73" s="2">
        <f t="shared" si="58"/>
        <v>243.32345087799999</v>
      </c>
      <c r="AG73" s="2">
        <f t="shared" si="59"/>
        <v>60.830862719500004</v>
      </c>
      <c r="AH73" s="2">
        <v>0</v>
      </c>
      <c r="AI73" s="2">
        <f t="shared" si="60"/>
        <v>0</v>
      </c>
      <c r="AJ73" s="2">
        <f t="shared" si="61"/>
        <v>0</v>
      </c>
      <c r="AK73" s="2">
        <v>0</v>
      </c>
      <c r="AL73" s="2">
        <f t="shared" si="62"/>
        <v>0</v>
      </c>
      <c r="AM73" s="2">
        <f t="shared" si="63"/>
        <v>0</v>
      </c>
      <c r="AN73" s="2">
        <v>75148.665005600007</v>
      </c>
      <c r="AO73" s="2">
        <f t="shared" si="64"/>
        <v>7.514866500560001E-2</v>
      </c>
      <c r="AP73" s="2">
        <f t="shared" si="65"/>
        <v>1.8787166251400002E-2</v>
      </c>
      <c r="AQ73" s="2">
        <v>33081216.958900001</v>
      </c>
      <c r="AR73" s="2">
        <f t="shared" si="66"/>
        <v>33.081216958900001</v>
      </c>
      <c r="AS73" s="2">
        <f t="shared" si="67"/>
        <v>8.2703042397250002</v>
      </c>
      <c r="AT73" s="2">
        <v>400000000</v>
      </c>
      <c r="AU73" s="2">
        <v>0</v>
      </c>
      <c r="AV73" s="2">
        <f t="shared" si="68"/>
        <v>0</v>
      </c>
      <c r="AW73" s="2">
        <f t="shared" si="69"/>
        <v>0</v>
      </c>
      <c r="AX73" s="2">
        <v>0</v>
      </c>
      <c r="AY73" s="2">
        <f t="shared" si="70"/>
        <v>0</v>
      </c>
      <c r="AZ73" s="2">
        <f t="shared" si="71"/>
        <v>0</v>
      </c>
      <c r="BA73" s="2">
        <v>400000000</v>
      </c>
      <c r="BB73" s="2">
        <f t="shared" si="72"/>
        <v>400</v>
      </c>
      <c r="BC73" s="2">
        <f t="shared" si="73"/>
        <v>100</v>
      </c>
      <c r="BD73" s="2">
        <v>0</v>
      </c>
      <c r="BE73" s="2">
        <f t="shared" si="74"/>
        <v>0</v>
      </c>
      <c r="BF73" s="2">
        <f t="shared" si="75"/>
        <v>0</v>
      </c>
      <c r="BG73" s="2">
        <v>332280536.486</v>
      </c>
      <c r="BH73" s="2">
        <f t="shared" si="76"/>
        <v>332.28053648600002</v>
      </c>
      <c r="BI73" s="2">
        <f t="shared" si="77"/>
        <v>83.070134121500004</v>
      </c>
      <c r="BJ73" s="2">
        <v>67719463.513500005</v>
      </c>
      <c r="BK73" s="2">
        <f t="shared" si="78"/>
        <v>67.719463513500003</v>
      </c>
      <c r="BL73" s="2">
        <f t="shared" si="79"/>
        <v>16.929865878375001</v>
      </c>
      <c r="BM73" s="2">
        <v>0</v>
      </c>
      <c r="BN73" s="2">
        <f t="shared" si="80"/>
        <v>0</v>
      </c>
      <c r="BO73" s="2">
        <f t="shared" si="81"/>
        <v>0</v>
      </c>
      <c r="BP73" s="2">
        <v>0</v>
      </c>
      <c r="BQ73" s="2">
        <f t="shared" si="82"/>
        <v>0</v>
      </c>
      <c r="BR73" s="2">
        <f t="shared" si="83"/>
        <v>0</v>
      </c>
      <c r="BS73" s="2">
        <v>399999999.99950004</v>
      </c>
      <c r="BT73" s="11">
        <v>8</v>
      </c>
      <c r="BU73" s="11">
        <v>352</v>
      </c>
      <c r="BV73" s="2">
        <v>86.061507936507937</v>
      </c>
      <c r="BW73" s="11">
        <v>80.5</v>
      </c>
      <c r="BX73" s="2">
        <v>242.84063745019921</v>
      </c>
      <c r="BY73" s="11">
        <v>322</v>
      </c>
      <c r="BZ73" s="11">
        <v>154</v>
      </c>
      <c r="CA73" s="11">
        <v>148.76294820717132</v>
      </c>
      <c r="CB73" s="2">
        <v>1174.7709163346613</v>
      </c>
      <c r="CC73" s="11">
        <v>199</v>
      </c>
      <c r="CD73" s="11">
        <v>31</v>
      </c>
      <c r="CE73" s="2">
        <v>0.85099999999999998</v>
      </c>
      <c r="CF73" s="2">
        <v>91.802199999999999</v>
      </c>
      <c r="CG73" s="2">
        <v>104.3475</v>
      </c>
      <c r="CH73" s="2">
        <v>6.2919999999999998</v>
      </c>
      <c r="CI73" s="2">
        <v>67.697999999999993</v>
      </c>
      <c r="CJ73" s="2">
        <v>4.6440000000000001</v>
      </c>
      <c r="CK73" s="6">
        <v>7173</v>
      </c>
      <c r="CL73" s="2">
        <v>0</v>
      </c>
      <c r="CM73" s="2">
        <v>0</v>
      </c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  <c r="DB73" s="11"/>
      <c r="DC73" s="11"/>
      <c r="DD73" s="11"/>
      <c r="DE73" s="11"/>
      <c r="DF73" s="11">
        <v>14</v>
      </c>
      <c r="DG73" s="11">
        <v>85</v>
      </c>
      <c r="DH73" s="11">
        <v>26</v>
      </c>
      <c r="DI73" s="11">
        <v>101</v>
      </c>
      <c r="DJ73" s="11">
        <v>67.071428571428569</v>
      </c>
      <c r="DK73" s="11">
        <v>80</v>
      </c>
      <c r="DL73" s="11">
        <v>243.57142857142858</v>
      </c>
      <c r="DM73" s="11">
        <v>320</v>
      </c>
      <c r="DN73" s="11">
        <v>166</v>
      </c>
      <c r="DO73" s="11">
        <v>148.92857142857142</v>
      </c>
      <c r="DP73" s="11">
        <v>1170.9285714285713</v>
      </c>
      <c r="DQ73" s="11">
        <v>194</v>
      </c>
      <c r="DR73" s="11">
        <v>33</v>
      </c>
      <c r="DS73" s="11">
        <v>0.85099999999999987</v>
      </c>
      <c r="DT73" s="11">
        <v>91.802199999999999</v>
      </c>
      <c r="DU73" s="11">
        <v>104.34750000000001</v>
      </c>
      <c r="DV73" s="11">
        <v>6.2920000000000007</v>
      </c>
      <c r="DW73" s="11">
        <v>67.697999999999993</v>
      </c>
      <c r="DX73" s="11">
        <v>4.6439999999999992</v>
      </c>
      <c r="DY73" s="11">
        <v>7173</v>
      </c>
      <c r="DZ73" t="s">
        <v>57</v>
      </c>
    </row>
    <row r="74" spans="1:130">
      <c r="A74" s="1">
        <v>72</v>
      </c>
      <c r="B74" s="11">
        <v>8</v>
      </c>
      <c r="C74" s="6">
        <v>385134</v>
      </c>
      <c r="D74" s="6">
        <v>7821628</v>
      </c>
      <c r="E74" s="16">
        <v>-40.096299999999999</v>
      </c>
      <c r="F74" s="16">
        <v>-19.697900000000001</v>
      </c>
      <c r="G74" s="2">
        <v>77093328.025299996</v>
      </c>
      <c r="H74" s="2">
        <f t="shared" si="42"/>
        <v>77.093328025299996</v>
      </c>
      <c r="I74" s="2">
        <f t="shared" si="43"/>
        <v>19.66180058651485</v>
      </c>
      <c r="J74" s="2">
        <v>691645.86147300003</v>
      </c>
      <c r="K74" s="2">
        <f t="shared" si="44"/>
        <v>0.691645861473</v>
      </c>
      <c r="L74" s="2">
        <f t="shared" si="45"/>
        <v>0.17639662670040093</v>
      </c>
      <c r="M74" s="2">
        <v>5016148.7953700004</v>
      </c>
      <c r="N74" s="2">
        <f t="shared" si="46"/>
        <v>5.0161487953700004</v>
      </c>
      <c r="O74" s="2">
        <f t="shared" si="47"/>
        <v>1.2793132668301077</v>
      </c>
      <c r="P74" s="2">
        <v>10224858.6252</v>
      </c>
      <c r="Q74" s="2">
        <f t="shared" si="48"/>
        <v>10.2248586252</v>
      </c>
      <c r="R74" s="2">
        <f t="shared" si="49"/>
        <v>2.6077370955890378</v>
      </c>
      <c r="S74" s="2">
        <v>34451966.311499998</v>
      </c>
      <c r="T74" s="2">
        <f t="shared" si="50"/>
        <v>34.451966311500001</v>
      </c>
      <c r="U74" s="2">
        <f t="shared" si="51"/>
        <v>8.7865929358729939</v>
      </c>
      <c r="V74" s="2">
        <v>113110315.96699999</v>
      </c>
      <c r="W74" s="2">
        <f t="shared" si="52"/>
        <v>113.11031596699999</v>
      </c>
      <c r="X74" s="2">
        <f t="shared" si="53"/>
        <v>28.847534978526262</v>
      </c>
      <c r="Y74" s="2">
        <v>17447292.838799998</v>
      </c>
      <c r="Z74" s="2">
        <f t="shared" si="54"/>
        <v>17.447292838799999</v>
      </c>
      <c r="AA74" s="2">
        <f t="shared" si="55"/>
        <v>4.449739054700502</v>
      </c>
      <c r="AB74" s="2">
        <v>0</v>
      </c>
      <c r="AC74" s="2">
        <f t="shared" si="56"/>
        <v>0</v>
      </c>
      <c r="AD74" s="2">
        <f t="shared" si="57"/>
        <v>0</v>
      </c>
      <c r="AE74" s="2">
        <v>90199486.964000002</v>
      </c>
      <c r="AF74" s="2">
        <f t="shared" si="58"/>
        <v>90.199486964000002</v>
      </c>
      <c r="AG74" s="2">
        <f t="shared" si="59"/>
        <v>23.00438145711005</v>
      </c>
      <c r="AH74" s="2">
        <v>13287941.366900001</v>
      </c>
      <c r="AI74" s="2">
        <f t="shared" si="60"/>
        <v>13.2879413669</v>
      </c>
      <c r="AJ74" s="2">
        <f t="shared" si="61"/>
        <v>3.3889424682191582</v>
      </c>
      <c r="AK74" s="2">
        <v>17357242.406199999</v>
      </c>
      <c r="AL74" s="2">
        <f t="shared" si="62"/>
        <v>17.357242406199997</v>
      </c>
      <c r="AM74" s="2">
        <f t="shared" si="63"/>
        <v>4.4267726879102467</v>
      </c>
      <c r="AN74" s="2">
        <v>4595297.3672700003</v>
      </c>
      <c r="AO74" s="2">
        <f t="shared" si="64"/>
        <v>4.5952973672700006</v>
      </c>
      <c r="AP74" s="2">
        <f t="shared" si="65"/>
        <v>1.1719797651146719</v>
      </c>
      <c r="AQ74" s="2">
        <v>8621463.7794599999</v>
      </c>
      <c r="AR74" s="2">
        <f t="shared" si="66"/>
        <v>8.6214637794599991</v>
      </c>
      <c r="AS74" s="2">
        <f t="shared" si="67"/>
        <v>2.198808975271807</v>
      </c>
      <c r="AT74" s="2">
        <v>392096988.70700002</v>
      </c>
      <c r="AU74" s="2">
        <v>0</v>
      </c>
      <c r="AV74" s="2">
        <f t="shared" si="68"/>
        <v>0</v>
      </c>
      <c r="AW74" s="2">
        <f t="shared" si="69"/>
        <v>0</v>
      </c>
      <c r="AX74" s="2">
        <v>0</v>
      </c>
      <c r="AY74" s="2">
        <f t="shared" si="70"/>
        <v>0</v>
      </c>
      <c r="AZ74" s="2">
        <f t="shared" si="71"/>
        <v>0</v>
      </c>
      <c r="BA74" s="2">
        <v>392096988.70700002</v>
      </c>
      <c r="BB74" s="2">
        <f t="shared" si="72"/>
        <v>392.09698870700004</v>
      </c>
      <c r="BC74" s="2">
        <f t="shared" si="73"/>
        <v>100</v>
      </c>
      <c r="BD74" s="2">
        <v>0</v>
      </c>
      <c r="BE74" s="2">
        <f t="shared" si="74"/>
        <v>0</v>
      </c>
      <c r="BF74" s="2">
        <f t="shared" si="75"/>
        <v>0</v>
      </c>
      <c r="BG74" s="2">
        <v>379162981.634</v>
      </c>
      <c r="BH74" s="2">
        <f t="shared" si="76"/>
        <v>379.162981634</v>
      </c>
      <c r="BI74" s="2">
        <f t="shared" si="77"/>
        <v>96.701324558586407</v>
      </c>
      <c r="BJ74" s="2">
        <v>12934007.0737</v>
      </c>
      <c r="BK74" s="2">
        <f t="shared" si="78"/>
        <v>12.9340070737</v>
      </c>
      <c r="BL74" s="2">
        <f t="shared" si="79"/>
        <v>3.2986754415921102</v>
      </c>
      <c r="BM74" s="2">
        <v>0</v>
      </c>
      <c r="BN74" s="2">
        <f t="shared" si="80"/>
        <v>0</v>
      </c>
      <c r="BO74" s="2">
        <f t="shared" si="81"/>
        <v>0</v>
      </c>
      <c r="BP74" s="2">
        <v>0</v>
      </c>
      <c r="BQ74" s="2">
        <f t="shared" si="82"/>
        <v>0</v>
      </c>
      <c r="BR74" s="2">
        <f t="shared" si="83"/>
        <v>0</v>
      </c>
      <c r="BS74" s="2">
        <v>392096988.70770001</v>
      </c>
      <c r="BT74" s="11">
        <v>-1</v>
      </c>
      <c r="BU74" s="11">
        <v>60</v>
      </c>
      <c r="BV74" s="2">
        <v>24.701058201058203</v>
      </c>
      <c r="BW74" s="11">
        <v>80</v>
      </c>
      <c r="BX74" s="2">
        <v>244.06264501160092</v>
      </c>
      <c r="BY74" s="11">
        <v>320</v>
      </c>
      <c r="BZ74" s="11">
        <v>0</v>
      </c>
      <c r="CA74" s="11">
        <v>145.68445475638052</v>
      </c>
      <c r="CB74" s="2">
        <v>1180.7285382830626</v>
      </c>
      <c r="CC74" s="11">
        <v>191</v>
      </c>
      <c r="CD74" s="11">
        <v>0</v>
      </c>
      <c r="CE74" s="2">
        <v>0.85099999999999998</v>
      </c>
      <c r="CF74" s="2">
        <v>91.802199999999999</v>
      </c>
      <c r="CG74" s="2">
        <v>104.3475</v>
      </c>
      <c r="CH74" s="2">
        <v>6.2919999999999998</v>
      </c>
      <c r="CI74" s="2">
        <v>67.697999999999993</v>
      </c>
      <c r="CJ74" s="2">
        <v>4.6440000000000001</v>
      </c>
      <c r="CK74" s="6">
        <v>7190.5</v>
      </c>
      <c r="CL74" s="11">
        <v>5</v>
      </c>
      <c r="CM74" s="11">
        <v>41</v>
      </c>
      <c r="CN74" s="11">
        <v>16</v>
      </c>
      <c r="CO74" s="11">
        <v>66</v>
      </c>
      <c r="CP74" s="11">
        <v>41.8</v>
      </c>
      <c r="CQ74" s="11">
        <v>80</v>
      </c>
      <c r="CR74" s="11">
        <v>244.4</v>
      </c>
      <c r="CS74" s="11">
        <v>318</v>
      </c>
      <c r="CT74" s="11">
        <v>168</v>
      </c>
      <c r="CU74" s="11">
        <v>146</v>
      </c>
      <c r="CV74" s="11">
        <v>1178.2</v>
      </c>
      <c r="CW74" s="11">
        <v>191</v>
      </c>
      <c r="CX74" s="11">
        <v>36</v>
      </c>
      <c r="CY74" s="11">
        <v>0.85099999999999998</v>
      </c>
      <c r="CZ74" s="11">
        <v>91.802199999999999</v>
      </c>
      <c r="DA74" s="11">
        <v>104.3475</v>
      </c>
      <c r="DB74" s="11">
        <v>6.2919999999999998</v>
      </c>
      <c r="DC74" s="11">
        <v>67.697999999999993</v>
      </c>
      <c r="DD74" s="11">
        <v>4.6440000000000001</v>
      </c>
      <c r="DE74" s="11">
        <v>7173</v>
      </c>
      <c r="DF74" s="11">
        <v>7</v>
      </c>
      <c r="DG74" s="11">
        <v>41</v>
      </c>
      <c r="DH74" s="11">
        <v>7</v>
      </c>
      <c r="DI74" s="11">
        <v>61</v>
      </c>
      <c r="DJ74" s="11">
        <v>24.285714285714285</v>
      </c>
      <c r="DK74" s="11">
        <v>80</v>
      </c>
      <c r="DL74" s="11">
        <v>244.85714285714286</v>
      </c>
      <c r="DM74" s="11">
        <v>317</v>
      </c>
      <c r="DN74" s="11">
        <v>169</v>
      </c>
      <c r="DO74" s="11">
        <v>145.57142857142858</v>
      </c>
      <c r="DP74" s="11">
        <v>1183.8571428571429</v>
      </c>
      <c r="DQ74" s="11">
        <v>191</v>
      </c>
      <c r="DR74" s="11">
        <v>35</v>
      </c>
      <c r="DS74" s="11">
        <v>0.85099999999999998</v>
      </c>
      <c r="DT74" s="11">
        <v>91.802199999999985</v>
      </c>
      <c r="DU74" s="11">
        <v>104.34749999999998</v>
      </c>
      <c r="DV74" s="11">
        <v>6.2920000000000007</v>
      </c>
      <c r="DW74" s="11">
        <v>67.697999999999993</v>
      </c>
      <c r="DX74" s="11">
        <v>4.6439999999999992</v>
      </c>
      <c r="DY74" s="11">
        <v>7173</v>
      </c>
      <c r="DZ74" t="s">
        <v>55</v>
      </c>
    </row>
    <row r="75" spans="1:130">
      <c r="A75" s="1">
        <v>73</v>
      </c>
      <c r="B75" s="11">
        <v>8</v>
      </c>
      <c r="C75" s="6">
        <v>402745</v>
      </c>
      <c r="D75" s="6">
        <v>7826306</v>
      </c>
      <c r="E75" s="16">
        <v>-39.928100000000001</v>
      </c>
      <c r="F75" s="16">
        <v>-19.656500000000001</v>
      </c>
      <c r="G75" s="2">
        <v>48176396.619800001</v>
      </c>
      <c r="H75" s="2">
        <f t="shared" si="42"/>
        <v>48.176396619800002</v>
      </c>
      <c r="I75" s="2">
        <f t="shared" si="43"/>
        <v>28.255983939390784</v>
      </c>
      <c r="J75" s="2">
        <v>103949.596498</v>
      </c>
      <c r="K75" s="2">
        <f t="shared" si="44"/>
        <v>0.10394959649799999</v>
      </c>
      <c r="L75" s="2">
        <f t="shared" si="45"/>
        <v>6.0967576141767364E-2</v>
      </c>
      <c r="M75" s="2">
        <v>0</v>
      </c>
      <c r="N75" s="2">
        <f t="shared" si="46"/>
        <v>0</v>
      </c>
      <c r="O75" s="2">
        <f t="shared" si="47"/>
        <v>0</v>
      </c>
      <c r="P75" s="2">
        <v>0</v>
      </c>
      <c r="Q75" s="2">
        <f t="shared" si="48"/>
        <v>0</v>
      </c>
      <c r="R75" s="2">
        <f t="shared" si="49"/>
        <v>0</v>
      </c>
      <c r="S75" s="2">
        <v>4133665.6479500001</v>
      </c>
      <c r="T75" s="2">
        <f t="shared" si="50"/>
        <v>4.13366564795</v>
      </c>
      <c r="U75" s="2">
        <f t="shared" si="51"/>
        <v>2.4244401481717022</v>
      </c>
      <c r="V75" s="2">
        <v>0</v>
      </c>
      <c r="W75" s="2">
        <f t="shared" si="52"/>
        <v>0</v>
      </c>
      <c r="X75" s="2">
        <f t="shared" si="53"/>
        <v>0</v>
      </c>
      <c r="Y75" s="2">
        <v>0</v>
      </c>
      <c r="Z75" s="2">
        <f t="shared" si="54"/>
        <v>0</v>
      </c>
      <c r="AA75" s="2">
        <f t="shared" si="55"/>
        <v>0</v>
      </c>
      <c r="AB75" s="2">
        <v>0</v>
      </c>
      <c r="AC75" s="2">
        <f t="shared" si="56"/>
        <v>0</v>
      </c>
      <c r="AD75" s="2">
        <f t="shared" si="57"/>
        <v>0</v>
      </c>
      <c r="AE75" s="2">
        <v>2062645.53195</v>
      </c>
      <c r="AF75" s="2">
        <f t="shared" si="58"/>
        <v>2.0626455319499999</v>
      </c>
      <c r="AG75" s="2">
        <f t="shared" si="59"/>
        <v>1.209764181480564</v>
      </c>
      <c r="AH75" s="2">
        <v>38634567.2949</v>
      </c>
      <c r="AI75" s="2">
        <f t="shared" si="60"/>
        <v>38.634567294900002</v>
      </c>
      <c r="AJ75" s="2">
        <f t="shared" si="61"/>
        <v>22.65959659883211</v>
      </c>
      <c r="AK75" s="2">
        <v>74731305.521500006</v>
      </c>
      <c r="AL75" s="2">
        <f t="shared" si="62"/>
        <v>74.731305521500005</v>
      </c>
      <c r="AM75" s="2">
        <f t="shared" si="63"/>
        <v>43.830728670922674</v>
      </c>
      <c r="AN75" s="2">
        <v>2657269.77617</v>
      </c>
      <c r="AO75" s="2">
        <f t="shared" si="64"/>
        <v>2.6572697761700002</v>
      </c>
      <c r="AP75" s="2">
        <f t="shared" si="65"/>
        <v>1.5585178092632486</v>
      </c>
      <c r="AQ75" s="2">
        <v>0</v>
      </c>
      <c r="AR75" s="2">
        <f t="shared" si="66"/>
        <v>0</v>
      </c>
      <c r="AS75" s="2">
        <f t="shared" si="67"/>
        <v>0</v>
      </c>
      <c r="AT75" s="2">
        <v>170499801.82300001</v>
      </c>
      <c r="AU75" s="2">
        <v>0</v>
      </c>
      <c r="AV75" s="2">
        <f t="shared" si="68"/>
        <v>0</v>
      </c>
      <c r="AW75" s="2">
        <f t="shared" si="69"/>
        <v>0</v>
      </c>
      <c r="AX75" s="2">
        <v>0</v>
      </c>
      <c r="AY75" s="2">
        <f t="shared" si="70"/>
        <v>0</v>
      </c>
      <c r="AZ75" s="2">
        <f t="shared" si="71"/>
        <v>0</v>
      </c>
      <c r="BA75" s="2">
        <v>170499801.82300001</v>
      </c>
      <c r="BB75" s="2">
        <f t="shared" si="72"/>
        <v>170.49980182300001</v>
      </c>
      <c r="BC75" s="2">
        <f t="shared" si="73"/>
        <v>100</v>
      </c>
      <c r="BD75" s="2">
        <v>23815791.937600002</v>
      </c>
      <c r="BE75" s="2">
        <f t="shared" si="74"/>
        <v>23.8157919376</v>
      </c>
      <c r="BF75" s="2">
        <f t="shared" si="75"/>
        <v>13.968222650677188</v>
      </c>
      <c r="BG75" s="2">
        <v>146684009.88499999</v>
      </c>
      <c r="BH75" s="2">
        <f t="shared" si="76"/>
        <v>146.68400988499999</v>
      </c>
      <c r="BI75" s="2">
        <f t="shared" si="77"/>
        <v>86.031777349088202</v>
      </c>
      <c r="BJ75" s="2">
        <v>0</v>
      </c>
      <c r="BK75" s="2">
        <f t="shared" si="78"/>
        <v>0</v>
      </c>
      <c r="BL75" s="2">
        <f t="shared" si="79"/>
        <v>0</v>
      </c>
      <c r="BM75" s="2">
        <v>0</v>
      </c>
      <c r="BN75" s="2">
        <f t="shared" si="80"/>
        <v>0</v>
      </c>
      <c r="BO75" s="2">
        <f t="shared" si="81"/>
        <v>0</v>
      </c>
      <c r="BP75" s="2">
        <v>0</v>
      </c>
      <c r="BQ75" s="2">
        <f t="shared" si="82"/>
        <v>0</v>
      </c>
      <c r="BR75" s="2">
        <f t="shared" si="83"/>
        <v>0</v>
      </c>
      <c r="BS75" s="2">
        <v>170499801.82260001</v>
      </c>
      <c r="BT75" s="11">
        <v>-1</v>
      </c>
      <c r="BU75" s="11">
        <v>19</v>
      </c>
      <c r="BV75" s="2">
        <v>5.6</v>
      </c>
      <c r="BW75" s="11">
        <v>79.5</v>
      </c>
      <c r="BX75" s="2">
        <v>242.71204188481676</v>
      </c>
      <c r="BY75" s="11">
        <v>316</v>
      </c>
      <c r="BZ75" s="11">
        <v>0</v>
      </c>
      <c r="CA75" s="11">
        <v>140.37172774869109</v>
      </c>
      <c r="CB75" s="2">
        <v>1194.1937172774869</v>
      </c>
      <c r="CC75" s="11">
        <v>187</v>
      </c>
      <c r="CD75" s="11">
        <v>0</v>
      </c>
      <c r="CE75" s="2"/>
      <c r="CF75" s="2"/>
      <c r="CG75" s="2"/>
      <c r="CH75" s="2"/>
      <c r="CI75" s="2"/>
      <c r="CJ75" s="2"/>
      <c r="CK75" s="6">
        <v>7208</v>
      </c>
      <c r="CL75" s="11">
        <v>0</v>
      </c>
      <c r="CM75" s="11">
        <v>0</v>
      </c>
      <c r="CN75" s="11"/>
      <c r="CO75" s="11"/>
      <c r="CP75" s="11"/>
      <c r="CQ75" s="11"/>
      <c r="CR75" s="11"/>
      <c r="CS75" s="11"/>
      <c r="CT75" s="11"/>
      <c r="CU75" s="11"/>
      <c r="CV75" s="11"/>
      <c r="CW75" s="11"/>
      <c r="CX75" s="11"/>
      <c r="CY75" s="11"/>
      <c r="CZ75" s="11"/>
      <c r="DA75" s="11"/>
      <c r="DB75" s="11"/>
      <c r="DC75" s="11"/>
      <c r="DD75" s="11"/>
      <c r="DE75" s="11"/>
      <c r="DF75" s="11">
        <v>1</v>
      </c>
      <c r="DG75" s="11">
        <v>4</v>
      </c>
      <c r="DH75" s="11">
        <v>11</v>
      </c>
      <c r="DI75" s="11">
        <v>11</v>
      </c>
      <c r="DJ75" s="11">
        <v>11</v>
      </c>
      <c r="DK75" s="11">
        <v>80</v>
      </c>
      <c r="DL75" s="11">
        <v>244</v>
      </c>
      <c r="DM75" s="11">
        <v>315</v>
      </c>
      <c r="DN75" s="11">
        <v>173</v>
      </c>
      <c r="DO75" s="11">
        <v>142</v>
      </c>
      <c r="DP75" s="11">
        <v>1198</v>
      </c>
      <c r="DQ75" s="11">
        <v>185</v>
      </c>
      <c r="DR75" s="11">
        <v>41</v>
      </c>
      <c r="DS75" s="11"/>
      <c r="DT75" s="11"/>
      <c r="DU75" s="11"/>
      <c r="DV75" s="11"/>
      <c r="DW75" s="11"/>
      <c r="DX75" s="11"/>
      <c r="DY75" s="11">
        <v>7208</v>
      </c>
      <c r="DZ75" t="s">
        <v>55</v>
      </c>
    </row>
    <row r="76" spans="1:130">
      <c r="A76" s="1">
        <v>74</v>
      </c>
      <c r="B76" s="11">
        <v>13</v>
      </c>
      <c r="C76" s="6">
        <v>415767</v>
      </c>
      <c r="D76" s="6">
        <v>7830330</v>
      </c>
      <c r="E76" s="16">
        <v>-39.803699999999999</v>
      </c>
      <c r="F76" s="16">
        <v>-19.620799999999999</v>
      </c>
      <c r="G76" s="2">
        <v>0</v>
      </c>
      <c r="H76" s="2">
        <f t="shared" si="42"/>
        <v>0</v>
      </c>
      <c r="I76" s="2">
        <f t="shared" si="43"/>
        <v>0</v>
      </c>
      <c r="J76" s="2">
        <v>0</v>
      </c>
      <c r="K76" s="2">
        <f t="shared" si="44"/>
        <v>0</v>
      </c>
      <c r="L76" s="2">
        <f t="shared" si="45"/>
        <v>0</v>
      </c>
      <c r="M76" s="2">
        <v>0</v>
      </c>
      <c r="N76" s="2">
        <f t="shared" si="46"/>
        <v>0</v>
      </c>
      <c r="O76" s="2">
        <f t="shared" si="47"/>
        <v>0</v>
      </c>
      <c r="P76" s="2">
        <v>0</v>
      </c>
      <c r="Q76" s="2">
        <f t="shared" si="48"/>
        <v>0</v>
      </c>
      <c r="R76" s="2">
        <f t="shared" si="49"/>
        <v>0</v>
      </c>
      <c r="S76" s="2">
        <v>132662.02290800001</v>
      </c>
      <c r="T76" s="2">
        <f t="shared" si="50"/>
        <v>0.13266202290800003</v>
      </c>
      <c r="U76" s="2">
        <f t="shared" si="51"/>
        <v>10.772615442807695</v>
      </c>
      <c r="V76" s="2">
        <v>0</v>
      </c>
      <c r="W76" s="2">
        <f t="shared" si="52"/>
        <v>0</v>
      </c>
      <c r="X76" s="2">
        <f t="shared" si="53"/>
        <v>0</v>
      </c>
      <c r="Y76" s="2">
        <v>0</v>
      </c>
      <c r="Z76" s="2">
        <f t="shared" si="54"/>
        <v>0</v>
      </c>
      <c r="AA76" s="2">
        <f t="shared" si="55"/>
        <v>0</v>
      </c>
      <c r="AB76" s="2">
        <v>0</v>
      </c>
      <c r="AC76" s="2">
        <f t="shared" si="56"/>
        <v>0</v>
      </c>
      <c r="AD76" s="2">
        <f t="shared" si="57"/>
        <v>0</v>
      </c>
      <c r="AE76" s="2">
        <v>0</v>
      </c>
      <c r="AF76" s="2">
        <f t="shared" si="58"/>
        <v>0</v>
      </c>
      <c r="AG76" s="2">
        <f t="shared" si="59"/>
        <v>0</v>
      </c>
      <c r="AH76" s="2">
        <v>0</v>
      </c>
      <c r="AI76" s="2">
        <f t="shared" si="60"/>
        <v>0</v>
      </c>
      <c r="AJ76" s="2">
        <f t="shared" si="61"/>
        <v>0</v>
      </c>
      <c r="AK76" s="2">
        <v>912948.12200800003</v>
      </c>
      <c r="AL76" s="2">
        <f t="shared" si="62"/>
        <v>0.91294812200800002</v>
      </c>
      <c r="AM76" s="2">
        <f t="shared" si="63"/>
        <v>74.134547491756877</v>
      </c>
      <c r="AN76" s="2">
        <v>185864.39386000001</v>
      </c>
      <c r="AO76" s="2">
        <f t="shared" si="64"/>
        <v>0.18586439386</v>
      </c>
      <c r="AP76" s="2">
        <f t="shared" si="65"/>
        <v>15.092832113323556</v>
      </c>
      <c r="AQ76" s="2">
        <v>0</v>
      </c>
      <c r="AR76" s="2">
        <f t="shared" si="66"/>
        <v>0</v>
      </c>
      <c r="AS76" s="2">
        <f t="shared" si="67"/>
        <v>0</v>
      </c>
      <c r="AT76" s="2">
        <v>1231474.5997599999</v>
      </c>
      <c r="AU76" s="2">
        <v>0</v>
      </c>
      <c r="AV76" s="2">
        <f t="shared" si="68"/>
        <v>0</v>
      </c>
      <c r="AW76" s="2">
        <f t="shared" si="69"/>
        <v>0</v>
      </c>
      <c r="AX76" s="2">
        <v>0</v>
      </c>
      <c r="AY76" s="2">
        <f t="shared" si="70"/>
        <v>0</v>
      </c>
      <c r="AZ76" s="2">
        <f t="shared" si="71"/>
        <v>0</v>
      </c>
      <c r="BA76" s="2">
        <v>1231474.5997599999</v>
      </c>
      <c r="BB76" s="2">
        <f t="shared" si="72"/>
        <v>1.2314745997599998</v>
      </c>
      <c r="BC76" s="2">
        <f t="shared" si="73"/>
        <v>100</v>
      </c>
      <c r="BD76" s="2">
        <v>1231474.5997599999</v>
      </c>
      <c r="BE76" s="2">
        <f t="shared" si="74"/>
        <v>1.2314745997599998</v>
      </c>
      <c r="BF76" s="2">
        <f t="shared" si="75"/>
        <v>100</v>
      </c>
      <c r="BG76" s="2">
        <v>0</v>
      </c>
      <c r="BH76" s="2">
        <f t="shared" si="76"/>
        <v>0</v>
      </c>
      <c r="BI76" s="2">
        <f t="shared" si="77"/>
        <v>0</v>
      </c>
      <c r="BJ76" s="2">
        <v>0</v>
      </c>
      <c r="BK76" s="2">
        <f t="shared" si="78"/>
        <v>0</v>
      </c>
      <c r="BL76" s="2">
        <f t="shared" si="79"/>
        <v>0</v>
      </c>
      <c r="BM76" s="2">
        <v>0</v>
      </c>
      <c r="BN76" s="2">
        <f t="shared" si="80"/>
        <v>0</v>
      </c>
      <c r="BO76" s="2">
        <f t="shared" si="81"/>
        <v>0</v>
      </c>
      <c r="BP76" s="2">
        <v>0</v>
      </c>
      <c r="BQ76" s="2">
        <f t="shared" si="82"/>
        <v>0</v>
      </c>
      <c r="BR76" s="2">
        <f t="shared" si="83"/>
        <v>0</v>
      </c>
      <c r="BS76" s="2">
        <v>1231474.5997599999</v>
      </c>
      <c r="BT76" s="11">
        <v>-1</v>
      </c>
      <c r="BU76" s="11">
        <v>5</v>
      </c>
      <c r="BV76" s="2">
        <v>1</v>
      </c>
      <c r="BW76" s="11">
        <v>80</v>
      </c>
      <c r="BX76" s="2">
        <v>208.28571428571428</v>
      </c>
      <c r="BY76" s="11">
        <v>311</v>
      </c>
      <c r="BZ76" s="11">
        <v>0</v>
      </c>
      <c r="CA76" s="11">
        <v>116.85714285714286</v>
      </c>
      <c r="CB76" s="2">
        <v>1041.8571428571429</v>
      </c>
      <c r="CC76" s="11">
        <v>182</v>
      </c>
      <c r="CD76" s="11">
        <v>0</v>
      </c>
      <c r="CE76" s="2"/>
      <c r="CF76" s="2"/>
      <c r="CG76" s="2"/>
      <c r="CH76" s="2"/>
      <c r="CI76" s="2"/>
      <c r="CJ76" s="2"/>
      <c r="CK76" s="6">
        <v>7208</v>
      </c>
      <c r="CL76" s="11">
        <v>0</v>
      </c>
      <c r="CM76" s="11">
        <v>0</v>
      </c>
      <c r="CN76" s="11"/>
      <c r="CO76" s="11"/>
      <c r="CP76" s="11"/>
      <c r="CQ76" s="11"/>
      <c r="CR76" s="11"/>
      <c r="CS76" s="11"/>
      <c r="CT76" s="11"/>
      <c r="CU76" s="11"/>
      <c r="CV76" s="11"/>
      <c r="CW76" s="11"/>
      <c r="CX76" s="11"/>
      <c r="CY76" s="11"/>
      <c r="CZ76" s="11"/>
      <c r="DA76" s="11"/>
      <c r="DB76" s="11"/>
      <c r="DC76" s="11"/>
      <c r="DD76" s="11"/>
      <c r="DE76" s="11"/>
      <c r="DF76" s="11">
        <v>0</v>
      </c>
      <c r="DG76" s="11">
        <v>0</v>
      </c>
      <c r="DH76" s="11"/>
      <c r="DI76" s="11"/>
      <c r="DJ76" s="11"/>
      <c r="DK76" s="11"/>
      <c r="DL76" s="11"/>
      <c r="DM76" s="11"/>
      <c r="DN76" s="11"/>
      <c r="DO76" s="11"/>
      <c r="DP76" s="11"/>
      <c r="DQ76" s="11"/>
      <c r="DR76" s="11"/>
      <c r="DS76" s="11"/>
      <c r="DT76" s="11"/>
      <c r="DU76" s="11"/>
      <c r="DV76" s="11"/>
      <c r="DW76" s="11"/>
      <c r="DX76" s="11"/>
      <c r="DY76" s="11"/>
      <c r="DZ76" t="s">
        <v>55</v>
      </c>
    </row>
    <row r="77" spans="1:130">
      <c r="A77" s="1">
        <v>75</v>
      </c>
      <c r="B77" s="11">
        <v>6</v>
      </c>
      <c r="C77" s="6">
        <v>290412</v>
      </c>
      <c r="D77" s="6">
        <v>7837536</v>
      </c>
      <c r="E77" s="16">
        <v>-40.997999999999998</v>
      </c>
      <c r="F77" s="16">
        <v>-19.546399999999998</v>
      </c>
      <c r="G77" s="2">
        <v>0</v>
      </c>
      <c r="H77" s="2">
        <f t="shared" si="42"/>
        <v>0</v>
      </c>
      <c r="I77" s="2">
        <f t="shared" si="43"/>
        <v>0</v>
      </c>
      <c r="J77" s="2">
        <v>4378581.0373799996</v>
      </c>
      <c r="K77" s="2">
        <f t="shared" si="44"/>
        <v>4.37858103738</v>
      </c>
      <c r="L77" s="2">
        <f t="shared" si="45"/>
        <v>3.5975838448281046</v>
      </c>
      <c r="M77" s="2">
        <v>1345140.6995300001</v>
      </c>
      <c r="N77" s="2">
        <f t="shared" si="46"/>
        <v>1.3451406995300002</v>
      </c>
      <c r="O77" s="2">
        <f t="shared" si="47"/>
        <v>1.1052111193871057</v>
      </c>
      <c r="P77" s="2">
        <v>646694.64527700003</v>
      </c>
      <c r="Q77" s="2">
        <f t="shared" si="48"/>
        <v>0.64669464527700005</v>
      </c>
      <c r="R77" s="2">
        <f t="shared" si="49"/>
        <v>0.53134524370422564</v>
      </c>
      <c r="S77" s="2">
        <v>17331235.503600001</v>
      </c>
      <c r="T77" s="2">
        <f t="shared" si="50"/>
        <v>17.331235503600002</v>
      </c>
      <c r="U77" s="2">
        <f t="shared" si="51"/>
        <v>14.239903824178437</v>
      </c>
      <c r="V77" s="2">
        <v>0</v>
      </c>
      <c r="W77" s="2">
        <f t="shared" si="52"/>
        <v>0</v>
      </c>
      <c r="X77" s="2">
        <f t="shared" si="53"/>
        <v>0</v>
      </c>
      <c r="Y77" s="2">
        <v>0</v>
      </c>
      <c r="Z77" s="2">
        <f t="shared" si="54"/>
        <v>0</v>
      </c>
      <c r="AA77" s="2">
        <f t="shared" si="55"/>
        <v>0</v>
      </c>
      <c r="AB77" s="2">
        <v>0</v>
      </c>
      <c r="AC77" s="2">
        <f t="shared" si="56"/>
        <v>0</v>
      </c>
      <c r="AD77" s="2">
        <f t="shared" si="57"/>
        <v>0</v>
      </c>
      <c r="AE77" s="2">
        <v>61141909.857100002</v>
      </c>
      <c r="AF77" s="2">
        <f t="shared" si="58"/>
        <v>61.141909857100003</v>
      </c>
      <c r="AG77" s="2">
        <f t="shared" si="59"/>
        <v>50.236171322629673</v>
      </c>
      <c r="AH77" s="2">
        <v>0</v>
      </c>
      <c r="AI77" s="2">
        <f t="shared" si="60"/>
        <v>0</v>
      </c>
      <c r="AJ77" s="2">
        <f t="shared" si="61"/>
        <v>0</v>
      </c>
      <c r="AK77" s="2">
        <v>0</v>
      </c>
      <c r="AL77" s="2">
        <f t="shared" si="62"/>
        <v>0</v>
      </c>
      <c r="AM77" s="2">
        <f t="shared" si="63"/>
        <v>0</v>
      </c>
      <c r="AN77" s="2">
        <v>2125049.8747899998</v>
      </c>
      <c r="AO77" s="2">
        <f t="shared" si="64"/>
        <v>2.1250498747899997</v>
      </c>
      <c r="AP77" s="2">
        <f t="shared" si="65"/>
        <v>1.7460097309454015</v>
      </c>
      <c r="AQ77" s="2">
        <v>34740325.908600003</v>
      </c>
      <c r="AR77" s="2">
        <f t="shared" si="66"/>
        <v>34.740325908599999</v>
      </c>
      <c r="AS77" s="2">
        <f t="shared" si="67"/>
        <v>28.543775754262917</v>
      </c>
      <c r="AT77" s="2">
        <v>121708936.50399999</v>
      </c>
      <c r="AU77" s="2">
        <v>5283823.0952000003</v>
      </c>
      <c r="AV77" s="2">
        <f t="shared" si="68"/>
        <v>5.2838230952000007</v>
      </c>
      <c r="AW77" s="2">
        <f t="shared" si="69"/>
        <v>4.3413600077150836</v>
      </c>
      <c r="AX77" s="2">
        <v>0</v>
      </c>
      <c r="AY77" s="2">
        <f t="shared" si="70"/>
        <v>0</v>
      </c>
      <c r="AZ77" s="2">
        <f t="shared" si="71"/>
        <v>0</v>
      </c>
      <c r="BA77" s="2">
        <v>111383193.586</v>
      </c>
      <c r="BB77" s="2">
        <f t="shared" si="72"/>
        <v>111.38319358599999</v>
      </c>
      <c r="BC77" s="2">
        <f t="shared" si="73"/>
        <v>91.516035539706948</v>
      </c>
      <c r="BD77" s="2">
        <v>0</v>
      </c>
      <c r="BE77" s="2">
        <f t="shared" si="74"/>
        <v>0</v>
      </c>
      <c r="BF77" s="2">
        <f t="shared" si="75"/>
        <v>0</v>
      </c>
      <c r="BG77" s="2">
        <v>0</v>
      </c>
      <c r="BH77" s="2">
        <f t="shared" si="76"/>
        <v>0</v>
      </c>
      <c r="BI77" s="2">
        <f t="shared" si="77"/>
        <v>0</v>
      </c>
      <c r="BJ77" s="2">
        <v>121708936.50399999</v>
      </c>
      <c r="BK77" s="2">
        <f t="shared" si="78"/>
        <v>121.70893650399999</v>
      </c>
      <c r="BL77" s="2">
        <f t="shared" si="79"/>
        <v>100</v>
      </c>
      <c r="BM77" s="2">
        <v>0</v>
      </c>
      <c r="BN77" s="2">
        <f t="shared" si="80"/>
        <v>0</v>
      </c>
      <c r="BO77" s="2">
        <f t="shared" si="81"/>
        <v>0</v>
      </c>
      <c r="BP77" s="2">
        <v>0</v>
      </c>
      <c r="BQ77" s="2">
        <f t="shared" si="82"/>
        <v>0</v>
      </c>
      <c r="BR77" s="2">
        <f t="shared" si="83"/>
        <v>0</v>
      </c>
      <c r="BS77" s="2">
        <v>121708936.50399999</v>
      </c>
      <c r="BT77" s="11">
        <v>62</v>
      </c>
      <c r="BU77" s="11">
        <v>786</v>
      </c>
      <c r="BV77" s="2">
        <v>228.61224489795919</v>
      </c>
      <c r="BW77" s="11">
        <v>78.5</v>
      </c>
      <c r="BX77" s="2">
        <v>241.10471204188482</v>
      </c>
      <c r="BY77" s="11">
        <v>336</v>
      </c>
      <c r="BZ77" s="11">
        <v>115</v>
      </c>
      <c r="CA77" s="11">
        <v>174.38743455497382</v>
      </c>
      <c r="CB77" s="2">
        <v>1184.1727748691098</v>
      </c>
      <c r="CC77" s="11">
        <v>219</v>
      </c>
      <c r="CD77" s="11">
        <v>20</v>
      </c>
      <c r="CE77" s="2">
        <v>0.875</v>
      </c>
      <c r="CF77" s="2">
        <v>82.671049999999994</v>
      </c>
      <c r="CG77" s="2">
        <v>96.200149999999994</v>
      </c>
      <c r="CH77" s="2">
        <v>4.9845000000000006</v>
      </c>
      <c r="CI77" s="2">
        <v>65.8048</v>
      </c>
      <c r="CJ77" s="2">
        <v>5.0864999999999991</v>
      </c>
      <c r="CK77" s="6">
        <v>6841</v>
      </c>
      <c r="CL77" s="2">
        <v>0</v>
      </c>
      <c r="CM77" s="2">
        <v>0</v>
      </c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1"/>
      <c r="CY77" s="11"/>
      <c r="CZ77" s="11"/>
      <c r="DA77" s="11"/>
      <c r="DB77" s="11"/>
      <c r="DC77" s="11"/>
      <c r="DD77" s="11"/>
      <c r="DE77" s="11"/>
      <c r="DF77" s="11">
        <v>1</v>
      </c>
      <c r="DG77" s="11">
        <v>2</v>
      </c>
      <c r="DH77" s="11">
        <v>85</v>
      </c>
      <c r="DI77" s="11">
        <v>85</v>
      </c>
      <c r="DJ77" s="11">
        <v>85</v>
      </c>
      <c r="DK77" s="11">
        <v>78</v>
      </c>
      <c r="DL77" s="11">
        <v>250</v>
      </c>
      <c r="DM77" s="11">
        <v>334</v>
      </c>
      <c r="DN77" s="11">
        <v>161</v>
      </c>
      <c r="DO77" s="11">
        <v>173</v>
      </c>
      <c r="DP77" s="11">
        <v>1153</v>
      </c>
      <c r="DQ77" s="11">
        <v>206</v>
      </c>
      <c r="DR77" s="11">
        <v>22</v>
      </c>
      <c r="DS77" s="11">
        <v>0.85099999999999998</v>
      </c>
      <c r="DT77" s="11">
        <v>83.921499999999995</v>
      </c>
      <c r="DU77" s="11">
        <v>93.353300000000004</v>
      </c>
      <c r="DV77" s="11">
        <v>5.5940000000000003</v>
      </c>
      <c r="DW77" s="11">
        <v>75.413700000000006</v>
      </c>
      <c r="DX77" s="11">
        <v>5.0039999999999996</v>
      </c>
      <c r="DY77" s="11">
        <v>6805</v>
      </c>
      <c r="DZ77" t="s">
        <v>55</v>
      </c>
    </row>
    <row r="78" spans="1:130">
      <c r="A78" s="1">
        <v>76</v>
      </c>
      <c r="B78" s="11">
        <v>6</v>
      </c>
      <c r="C78" s="6">
        <v>305315</v>
      </c>
      <c r="D78" s="6">
        <v>7841451</v>
      </c>
      <c r="E78" s="16">
        <v>-40.855600000000003</v>
      </c>
      <c r="F78" s="16">
        <v>-19.512499999999999</v>
      </c>
      <c r="G78" s="2">
        <v>0</v>
      </c>
      <c r="H78" s="2">
        <f t="shared" si="42"/>
        <v>0</v>
      </c>
      <c r="I78" s="2">
        <f t="shared" si="43"/>
        <v>0</v>
      </c>
      <c r="J78" s="2">
        <v>148049.140488</v>
      </c>
      <c r="K78" s="2">
        <f t="shared" si="44"/>
        <v>0.148049140488</v>
      </c>
      <c r="L78" s="2">
        <f t="shared" si="45"/>
        <v>3.7030440912776845E-2</v>
      </c>
      <c r="M78" s="2">
        <v>5467911.7098399997</v>
      </c>
      <c r="N78" s="2">
        <f t="shared" si="46"/>
        <v>5.4679117098400001</v>
      </c>
      <c r="O78" s="2">
        <f t="shared" si="47"/>
        <v>1.3676484768509851</v>
      </c>
      <c r="P78" s="2">
        <v>833.05456421700001</v>
      </c>
      <c r="Q78" s="2">
        <f t="shared" si="48"/>
        <v>8.3305456421700001E-4</v>
      </c>
      <c r="R78" s="2">
        <f t="shared" si="49"/>
        <v>2.0836580148776392E-4</v>
      </c>
      <c r="S78" s="2">
        <v>80511548.697699994</v>
      </c>
      <c r="T78" s="2">
        <f t="shared" si="50"/>
        <v>80.511548697699993</v>
      </c>
      <c r="U78" s="2">
        <f t="shared" si="51"/>
        <v>20.137760590970728</v>
      </c>
      <c r="V78" s="2">
        <v>5400.0689998799999</v>
      </c>
      <c r="W78" s="2">
        <f t="shared" si="52"/>
        <v>5.40006899988E-3</v>
      </c>
      <c r="X78" s="2">
        <f t="shared" si="53"/>
        <v>1.3506794795690317E-3</v>
      </c>
      <c r="Y78" s="2">
        <v>0</v>
      </c>
      <c r="Z78" s="2">
        <f t="shared" si="54"/>
        <v>0</v>
      </c>
      <c r="AA78" s="2">
        <f t="shared" si="55"/>
        <v>0</v>
      </c>
      <c r="AB78" s="2">
        <v>0</v>
      </c>
      <c r="AC78" s="2">
        <f t="shared" si="56"/>
        <v>0</v>
      </c>
      <c r="AD78" s="2">
        <f t="shared" si="57"/>
        <v>0</v>
      </c>
      <c r="AE78" s="2">
        <v>221027507.47400001</v>
      </c>
      <c r="AF78" s="2">
        <f t="shared" si="58"/>
        <v>221.027507474</v>
      </c>
      <c r="AG78" s="2">
        <f t="shared" si="59"/>
        <v>55.283982255052045</v>
      </c>
      <c r="AH78" s="2">
        <v>0</v>
      </c>
      <c r="AI78" s="2">
        <f t="shared" si="60"/>
        <v>0</v>
      </c>
      <c r="AJ78" s="2">
        <f t="shared" si="61"/>
        <v>0</v>
      </c>
      <c r="AK78" s="2">
        <v>0</v>
      </c>
      <c r="AL78" s="2">
        <f t="shared" si="62"/>
        <v>0</v>
      </c>
      <c r="AM78" s="2">
        <f t="shared" si="63"/>
        <v>0</v>
      </c>
      <c r="AN78" s="2">
        <v>6405868.2475199997</v>
      </c>
      <c r="AO78" s="2">
        <f t="shared" si="64"/>
        <v>6.4058682475199999</v>
      </c>
      <c r="AP78" s="2">
        <f t="shared" si="65"/>
        <v>1.6022526362052723</v>
      </c>
      <c r="AQ78" s="2">
        <v>86236764.122099996</v>
      </c>
      <c r="AR78" s="2">
        <f t="shared" si="66"/>
        <v>86.236764122099999</v>
      </c>
      <c r="AS78" s="2">
        <f t="shared" si="67"/>
        <v>21.569766550528101</v>
      </c>
      <c r="AT78" s="2">
        <v>399803882.53200001</v>
      </c>
      <c r="AU78" s="2">
        <v>56107706.182999998</v>
      </c>
      <c r="AV78" s="2">
        <f t="shared" si="68"/>
        <v>56.107706182999998</v>
      </c>
      <c r="AW78" s="2">
        <f t="shared" si="69"/>
        <v>14.033807232602143</v>
      </c>
      <c r="AX78" s="2">
        <v>0</v>
      </c>
      <c r="AY78" s="2">
        <f t="shared" si="70"/>
        <v>0</v>
      </c>
      <c r="AZ78" s="2">
        <f t="shared" si="71"/>
        <v>0</v>
      </c>
      <c r="BA78" s="2">
        <v>343696176.35100001</v>
      </c>
      <c r="BB78" s="2">
        <f t="shared" si="72"/>
        <v>343.69617635100002</v>
      </c>
      <c r="BC78" s="2">
        <f t="shared" si="73"/>
        <v>85.966192767898093</v>
      </c>
      <c r="BD78" s="2">
        <v>0</v>
      </c>
      <c r="BE78" s="2">
        <f t="shared" si="74"/>
        <v>0</v>
      </c>
      <c r="BF78" s="2">
        <f t="shared" si="75"/>
        <v>0</v>
      </c>
      <c r="BG78" s="2">
        <v>45173227.590099998</v>
      </c>
      <c r="BH78" s="2">
        <f t="shared" si="76"/>
        <v>45.173227590099998</v>
      </c>
      <c r="BI78" s="2">
        <f t="shared" si="77"/>
        <v>11.298846650516047</v>
      </c>
      <c r="BJ78" s="2">
        <v>354630654.94199997</v>
      </c>
      <c r="BK78" s="2">
        <f t="shared" si="78"/>
        <v>354.63065494199998</v>
      </c>
      <c r="BL78" s="2">
        <f t="shared" si="79"/>
        <v>88.701153349508957</v>
      </c>
      <c r="BM78" s="2">
        <v>0</v>
      </c>
      <c r="BN78" s="2">
        <f t="shared" si="80"/>
        <v>0</v>
      </c>
      <c r="BO78" s="2">
        <f t="shared" si="81"/>
        <v>0</v>
      </c>
      <c r="BP78" s="2">
        <v>0</v>
      </c>
      <c r="BQ78" s="2">
        <f t="shared" si="82"/>
        <v>0</v>
      </c>
      <c r="BR78" s="2">
        <f t="shared" si="83"/>
        <v>0</v>
      </c>
      <c r="BS78" s="2">
        <v>399803882.53209996</v>
      </c>
      <c r="BT78" s="11">
        <v>36</v>
      </c>
      <c r="BU78" s="11">
        <v>773</v>
      </c>
      <c r="BV78" s="2">
        <v>230.6452205882353</v>
      </c>
      <c r="BW78" s="11">
        <v>78.5</v>
      </c>
      <c r="BX78" s="2">
        <v>239.69944341372914</v>
      </c>
      <c r="BY78" s="11">
        <v>334</v>
      </c>
      <c r="BZ78" s="11">
        <v>120</v>
      </c>
      <c r="CA78" s="11">
        <v>168.21706864564007</v>
      </c>
      <c r="CB78" s="2">
        <v>1185.6586270871985</v>
      </c>
      <c r="CC78" s="11">
        <v>213</v>
      </c>
      <c r="CD78" s="11">
        <v>22</v>
      </c>
      <c r="CE78" s="2">
        <v>0.85099999999999998</v>
      </c>
      <c r="CF78" s="2">
        <v>85.837599999999995</v>
      </c>
      <c r="CG78" s="2">
        <v>98.30395</v>
      </c>
      <c r="CH78" s="2">
        <v>5.5445000000000002</v>
      </c>
      <c r="CI78" s="2">
        <v>67.020600000000002</v>
      </c>
      <c r="CJ78" s="2">
        <v>4.9339999999999993</v>
      </c>
      <c r="CK78" s="6">
        <v>6817</v>
      </c>
      <c r="CL78" s="11">
        <v>2</v>
      </c>
      <c r="CM78" s="11">
        <v>5</v>
      </c>
      <c r="CN78" s="11">
        <v>69</v>
      </c>
      <c r="CO78" s="11">
        <v>122</v>
      </c>
      <c r="CP78" s="11">
        <v>95.5</v>
      </c>
      <c r="CQ78" s="11">
        <v>79</v>
      </c>
      <c r="CR78" s="11">
        <v>247</v>
      </c>
      <c r="CS78" s="11">
        <v>331</v>
      </c>
      <c r="CT78" s="11">
        <v>157</v>
      </c>
      <c r="CU78" s="11">
        <v>168.5</v>
      </c>
      <c r="CV78" s="11">
        <v>1159.5</v>
      </c>
      <c r="CW78" s="11">
        <v>206</v>
      </c>
      <c r="CX78" s="11">
        <v>23</v>
      </c>
      <c r="CY78" s="11">
        <v>0.85099999999999998</v>
      </c>
      <c r="CZ78" s="11">
        <v>85.837599999999995</v>
      </c>
      <c r="DA78" s="11">
        <v>98.30395</v>
      </c>
      <c r="DB78" s="11">
        <v>5.5445000000000002</v>
      </c>
      <c r="DC78" s="11">
        <v>67.020600000000002</v>
      </c>
      <c r="DD78" s="11">
        <v>4.9339999999999993</v>
      </c>
      <c r="DE78" s="11">
        <v>6817</v>
      </c>
      <c r="DF78" s="11">
        <v>12</v>
      </c>
      <c r="DG78" s="11">
        <v>50</v>
      </c>
      <c r="DH78" s="11">
        <v>55</v>
      </c>
      <c r="DI78" s="11">
        <v>270</v>
      </c>
      <c r="DJ78" s="11">
        <v>100.33333333333333</v>
      </c>
      <c r="DK78" s="11">
        <v>78.75</v>
      </c>
      <c r="DL78" s="11">
        <v>246.41666666666666</v>
      </c>
      <c r="DM78" s="11">
        <v>332</v>
      </c>
      <c r="DN78" s="11">
        <v>145</v>
      </c>
      <c r="DO78" s="11">
        <v>167.16666666666666</v>
      </c>
      <c r="DP78" s="11">
        <v>1161</v>
      </c>
      <c r="DQ78" s="11">
        <v>209</v>
      </c>
      <c r="DR78" s="11">
        <v>23</v>
      </c>
      <c r="DS78" s="11">
        <v>0.85099999999999998</v>
      </c>
      <c r="DT78" s="11">
        <v>85.518249999999981</v>
      </c>
      <c r="DU78" s="11">
        <v>97.478841666666668</v>
      </c>
      <c r="DV78" s="11">
        <v>5.5527499999999996</v>
      </c>
      <c r="DW78" s="11">
        <v>68.419450000000026</v>
      </c>
      <c r="DX78" s="11">
        <v>4.9456666666666651</v>
      </c>
      <c r="DY78" s="11">
        <v>6815</v>
      </c>
      <c r="DZ78" t="s">
        <v>55</v>
      </c>
    </row>
    <row r="79" spans="1:130">
      <c r="A79" s="1">
        <v>77</v>
      </c>
      <c r="B79" s="11">
        <v>14</v>
      </c>
      <c r="C79" s="6">
        <v>325310</v>
      </c>
      <c r="D79" s="6">
        <v>7841454</v>
      </c>
      <c r="E79" s="16">
        <v>-40.665100000000002</v>
      </c>
      <c r="F79" s="16">
        <v>-19.514399999999998</v>
      </c>
      <c r="G79" s="2">
        <v>0</v>
      </c>
      <c r="H79" s="2">
        <f t="shared" si="42"/>
        <v>0</v>
      </c>
      <c r="I79" s="2">
        <f t="shared" si="43"/>
        <v>0</v>
      </c>
      <c r="J79" s="2">
        <v>8822199.4303699993</v>
      </c>
      <c r="K79" s="2">
        <f t="shared" si="44"/>
        <v>8.8221994303699987</v>
      </c>
      <c r="L79" s="2">
        <f t="shared" si="45"/>
        <v>2.2055498575924997</v>
      </c>
      <c r="M79" s="2">
        <v>3223141.9124500002</v>
      </c>
      <c r="N79" s="2">
        <f t="shared" si="46"/>
        <v>3.22314191245</v>
      </c>
      <c r="O79" s="2">
        <f t="shared" si="47"/>
        <v>0.80578547811250012</v>
      </c>
      <c r="P79" s="2">
        <v>1880897.9863700001</v>
      </c>
      <c r="Q79" s="2">
        <f t="shared" si="48"/>
        <v>1.8808979863700002</v>
      </c>
      <c r="R79" s="2">
        <f t="shared" si="49"/>
        <v>0.47022449659249999</v>
      </c>
      <c r="S79" s="2">
        <v>69603968.487900004</v>
      </c>
      <c r="T79" s="2">
        <f t="shared" si="50"/>
        <v>69.603968487900005</v>
      </c>
      <c r="U79" s="2">
        <f t="shared" si="51"/>
        <v>17.400992121975001</v>
      </c>
      <c r="V79" s="2">
        <v>28349.6924999</v>
      </c>
      <c r="W79" s="2">
        <f t="shared" si="52"/>
        <v>2.8349692499899999E-2</v>
      </c>
      <c r="X79" s="2">
        <f t="shared" si="53"/>
        <v>7.0874231249750006E-3</v>
      </c>
      <c r="Y79" s="2">
        <v>0</v>
      </c>
      <c r="Z79" s="2">
        <f t="shared" si="54"/>
        <v>0</v>
      </c>
      <c r="AA79" s="2">
        <f t="shared" si="55"/>
        <v>0</v>
      </c>
      <c r="AB79" s="2">
        <v>0</v>
      </c>
      <c r="AC79" s="2">
        <f t="shared" si="56"/>
        <v>0</v>
      </c>
      <c r="AD79" s="2">
        <f t="shared" si="57"/>
        <v>0</v>
      </c>
      <c r="AE79" s="2">
        <v>245882748.76800001</v>
      </c>
      <c r="AF79" s="2">
        <f t="shared" si="58"/>
        <v>245.882748768</v>
      </c>
      <c r="AG79" s="2">
        <f t="shared" si="59"/>
        <v>61.470687192000007</v>
      </c>
      <c r="AH79" s="2">
        <v>0</v>
      </c>
      <c r="AI79" s="2">
        <f t="shared" si="60"/>
        <v>0</v>
      </c>
      <c r="AJ79" s="2">
        <f t="shared" si="61"/>
        <v>0</v>
      </c>
      <c r="AK79" s="2">
        <v>0</v>
      </c>
      <c r="AL79" s="2">
        <f t="shared" si="62"/>
        <v>0</v>
      </c>
      <c r="AM79" s="2">
        <f t="shared" si="63"/>
        <v>0</v>
      </c>
      <c r="AN79" s="2">
        <v>14526819.4439</v>
      </c>
      <c r="AO79" s="2">
        <f t="shared" si="64"/>
        <v>14.526819443900001</v>
      </c>
      <c r="AP79" s="2">
        <f t="shared" si="65"/>
        <v>3.6317048609749998</v>
      </c>
      <c r="AQ79" s="2">
        <v>56031874.278999999</v>
      </c>
      <c r="AR79" s="2">
        <f t="shared" si="66"/>
        <v>56.031874279</v>
      </c>
      <c r="AS79" s="2">
        <f t="shared" si="67"/>
        <v>14.007968569750002</v>
      </c>
      <c r="AT79" s="2">
        <v>400000000</v>
      </c>
      <c r="AU79" s="2">
        <v>0</v>
      </c>
      <c r="AV79" s="2">
        <f t="shared" si="68"/>
        <v>0</v>
      </c>
      <c r="AW79" s="2">
        <f t="shared" si="69"/>
        <v>0</v>
      </c>
      <c r="AX79" s="2">
        <v>0</v>
      </c>
      <c r="AY79" s="2">
        <f t="shared" si="70"/>
        <v>0</v>
      </c>
      <c r="AZ79" s="2">
        <f t="shared" si="71"/>
        <v>0</v>
      </c>
      <c r="BA79" s="2">
        <v>400000000</v>
      </c>
      <c r="BB79" s="2">
        <f t="shared" si="72"/>
        <v>400</v>
      </c>
      <c r="BC79" s="2">
        <f t="shared" si="73"/>
        <v>100</v>
      </c>
      <c r="BD79" s="2">
        <v>0</v>
      </c>
      <c r="BE79" s="2">
        <f t="shared" si="74"/>
        <v>0</v>
      </c>
      <c r="BF79" s="2">
        <f t="shared" si="75"/>
        <v>0</v>
      </c>
      <c r="BG79" s="2">
        <v>179554606.76597798</v>
      </c>
      <c r="BH79" s="2">
        <f t="shared" si="76"/>
        <v>179.55460676597798</v>
      </c>
      <c r="BI79" s="2">
        <f t="shared" si="77"/>
        <v>44.888651691494495</v>
      </c>
      <c r="BJ79" s="2">
        <v>220445393.234</v>
      </c>
      <c r="BK79" s="2">
        <f t="shared" si="78"/>
        <v>220.44539323399999</v>
      </c>
      <c r="BL79" s="2">
        <f t="shared" si="79"/>
        <v>55.111348308499998</v>
      </c>
      <c r="BM79" s="2">
        <v>0</v>
      </c>
      <c r="BN79" s="2">
        <f t="shared" si="80"/>
        <v>0</v>
      </c>
      <c r="BO79" s="2">
        <f t="shared" si="81"/>
        <v>0</v>
      </c>
      <c r="BP79" s="2">
        <v>0</v>
      </c>
      <c r="BQ79" s="2">
        <f t="shared" si="82"/>
        <v>0</v>
      </c>
      <c r="BR79" s="2">
        <f t="shared" si="83"/>
        <v>0</v>
      </c>
      <c r="BS79" s="2">
        <v>399999999.99997795</v>
      </c>
      <c r="BT79" s="11">
        <v>29</v>
      </c>
      <c r="BU79" s="11">
        <v>495</v>
      </c>
      <c r="BV79" s="2">
        <v>138.87102803738318</v>
      </c>
      <c r="BW79" s="11">
        <v>79.5</v>
      </c>
      <c r="BX79" s="2">
        <v>243.15769944341372</v>
      </c>
      <c r="BY79" s="11">
        <v>330</v>
      </c>
      <c r="BZ79" s="11">
        <v>142</v>
      </c>
      <c r="CA79" s="11">
        <v>160.08163265306123</v>
      </c>
      <c r="CB79" s="2">
        <v>1170.148423005566</v>
      </c>
      <c r="CC79" s="11">
        <v>205</v>
      </c>
      <c r="CD79" s="11">
        <v>25</v>
      </c>
      <c r="CE79" s="2">
        <v>0.85099999999999998</v>
      </c>
      <c r="CF79" s="2">
        <v>85.837599999999995</v>
      </c>
      <c r="CG79" s="2">
        <v>98.30395</v>
      </c>
      <c r="CH79" s="2">
        <v>5.5445000000000002</v>
      </c>
      <c r="CI79" s="2">
        <v>67.020600000000002</v>
      </c>
      <c r="CJ79" s="2">
        <v>4.9339999999999993</v>
      </c>
      <c r="CK79" s="6">
        <v>6817</v>
      </c>
      <c r="CL79" s="11">
        <v>9</v>
      </c>
      <c r="CM79" s="11">
        <v>37</v>
      </c>
      <c r="CN79" s="11">
        <v>50</v>
      </c>
      <c r="CO79" s="11">
        <v>225</v>
      </c>
      <c r="CP79" s="11">
        <v>101</v>
      </c>
      <c r="CQ79" s="11">
        <v>79.666666666666671</v>
      </c>
      <c r="CR79" s="11">
        <v>245.22222222222223</v>
      </c>
      <c r="CS79" s="11">
        <v>330</v>
      </c>
      <c r="CT79" s="11">
        <v>157</v>
      </c>
      <c r="CU79" s="11">
        <v>161.66666666666666</v>
      </c>
      <c r="CV79" s="11">
        <v>1162.5555555555557</v>
      </c>
      <c r="CW79" s="11">
        <v>203</v>
      </c>
      <c r="CX79" s="11">
        <v>25</v>
      </c>
      <c r="CY79" s="11">
        <v>0.85099999999999998</v>
      </c>
      <c r="CZ79" s="11">
        <v>86.476299999999981</v>
      </c>
      <c r="DA79" s="11">
        <v>99.954166666666666</v>
      </c>
      <c r="DB79" s="11">
        <v>5.5279999999999996</v>
      </c>
      <c r="DC79" s="11">
        <v>64.22290000000001</v>
      </c>
      <c r="DD79" s="11">
        <v>4.9106666666666658</v>
      </c>
      <c r="DE79" s="11">
        <v>6821</v>
      </c>
      <c r="DF79" s="11">
        <v>7</v>
      </c>
      <c r="DG79" s="11">
        <v>20</v>
      </c>
      <c r="DH79" s="11">
        <v>48</v>
      </c>
      <c r="DI79" s="11">
        <v>90</v>
      </c>
      <c r="DJ79" s="11">
        <v>65.285714285714292</v>
      </c>
      <c r="DK79" s="11">
        <v>79.714285714285708</v>
      </c>
      <c r="DL79" s="11">
        <v>246.42857142857142</v>
      </c>
      <c r="DM79" s="11">
        <v>328</v>
      </c>
      <c r="DN79" s="11">
        <v>161</v>
      </c>
      <c r="DO79" s="11">
        <v>160.42857142857142</v>
      </c>
      <c r="DP79" s="11">
        <v>1158.2857142857142</v>
      </c>
      <c r="DQ79" s="11">
        <v>202</v>
      </c>
      <c r="DR79" s="11">
        <v>25</v>
      </c>
      <c r="DS79" s="11">
        <v>0.85099999999999998</v>
      </c>
      <c r="DT79" s="11">
        <v>86.111328571428558</v>
      </c>
      <c r="DU79" s="11">
        <v>99.011185714285716</v>
      </c>
      <c r="DV79" s="11">
        <v>5.5374285714285714</v>
      </c>
      <c r="DW79" s="11">
        <v>65.821585714285717</v>
      </c>
      <c r="DX79" s="11">
        <v>4.9239999999999995</v>
      </c>
      <c r="DY79" s="11">
        <v>6818.7142857142853</v>
      </c>
      <c r="DZ79" t="s">
        <v>57</v>
      </c>
    </row>
    <row r="80" spans="1:130">
      <c r="A80" s="1">
        <v>78</v>
      </c>
      <c r="B80" s="11">
        <v>12</v>
      </c>
      <c r="C80" s="6">
        <v>345310</v>
      </c>
      <c r="D80" s="6">
        <v>7841454</v>
      </c>
      <c r="E80" s="16">
        <v>-40.474600000000002</v>
      </c>
      <c r="F80" s="16">
        <v>-19.515999999999998</v>
      </c>
      <c r="G80" s="2">
        <v>773504.59997099999</v>
      </c>
      <c r="H80" s="2">
        <f t="shared" si="42"/>
        <v>0.77350459997099996</v>
      </c>
      <c r="I80" s="2">
        <f t="shared" si="43"/>
        <v>0.19337614999274999</v>
      </c>
      <c r="J80" s="2">
        <v>0</v>
      </c>
      <c r="K80" s="2">
        <f t="shared" si="44"/>
        <v>0</v>
      </c>
      <c r="L80" s="2">
        <f t="shared" si="45"/>
        <v>0</v>
      </c>
      <c r="M80" s="2">
        <v>2915506.2991300002</v>
      </c>
      <c r="N80" s="2">
        <f t="shared" si="46"/>
        <v>2.91550629913</v>
      </c>
      <c r="O80" s="2">
        <f t="shared" si="47"/>
        <v>0.72887657478250012</v>
      </c>
      <c r="P80" s="2">
        <v>9574178.2591999993</v>
      </c>
      <c r="Q80" s="2">
        <f t="shared" si="48"/>
        <v>9.5741782592</v>
      </c>
      <c r="R80" s="2">
        <f t="shared" si="49"/>
        <v>2.3935445647999996</v>
      </c>
      <c r="S80" s="2">
        <v>60302285.102799997</v>
      </c>
      <c r="T80" s="2">
        <f t="shared" si="50"/>
        <v>60.302285102799999</v>
      </c>
      <c r="U80" s="2">
        <f t="shared" si="51"/>
        <v>15.0755712757</v>
      </c>
      <c r="V80" s="2">
        <v>6749.9264998899998</v>
      </c>
      <c r="W80" s="2">
        <f t="shared" si="52"/>
        <v>6.7499264998899999E-3</v>
      </c>
      <c r="X80" s="2">
        <f t="shared" si="53"/>
        <v>1.6874816249724998E-3</v>
      </c>
      <c r="Y80" s="2">
        <v>0</v>
      </c>
      <c r="Z80" s="2">
        <f t="shared" si="54"/>
        <v>0</v>
      </c>
      <c r="AA80" s="2">
        <f t="shared" si="55"/>
        <v>0</v>
      </c>
      <c r="AB80" s="2">
        <v>0</v>
      </c>
      <c r="AC80" s="2">
        <f t="shared" si="56"/>
        <v>0</v>
      </c>
      <c r="AD80" s="2">
        <f t="shared" si="57"/>
        <v>0</v>
      </c>
      <c r="AE80" s="2">
        <v>270171190.546</v>
      </c>
      <c r="AF80" s="2">
        <f t="shared" si="58"/>
        <v>270.17119054599999</v>
      </c>
      <c r="AG80" s="2">
        <f t="shared" si="59"/>
        <v>67.542797636499998</v>
      </c>
      <c r="AH80" s="2">
        <v>0</v>
      </c>
      <c r="AI80" s="2">
        <f t="shared" si="60"/>
        <v>0</v>
      </c>
      <c r="AJ80" s="2">
        <f t="shared" si="61"/>
        <v>0</v>
      </c>
      <c r="AK80" s="2">
        <v>0</v>
      </c>
      <c r="AL80" s="2">
        <f t="shared" si="62"/>
        <v>0</v>
      </c>
      <c r="AM80" s="2">
        <f t="shared" si="63"/>
        <v>0</v>
      </c>
      <c r="AN80" s="2">
        <v>18675598.6204</v>
      </c>
      <c r="AO80" s="2">
        <f t="shared" si="64"/>
        <v>18.675598620399999</v>
      </c>
      <c r="AP80" s="2">
        <f t="shared" si="65"/>
        <v>4.6688996550999997</v>
      </c>
      <c r="AQ80" s="2">
        <v>37580986.646499999</v>
      </c>
      <c r="AR80" s="2">
        <f t="shared" si="66"/>
        <v>37.580986646500001</v>
      </c>
      <c r="AS80" s="2">
        <f t="shared" si="67"/>
        <v>9.3952466616249986</v>
      </c>
      <c r="AT80" s="2">
        <v>400000000</v>
      </c>
      <c r="AU80" s="2">
        <v>368726.174848</v>
      </c>
      <c r="AV80" s="2">
        <f t="shared" si="68"/>
        <v>0.36872617484800002</v>
      </c>
      <c r="AW80" s="2">
        <f t="shared" si="69"/>
        <v>9.2181543712000005E-2</v>
      </c>
      <c r="AX80" s="2">
        <v>0</v>
      </c>
      <c r="AY80" s="2">
        <f t="shared" si="70"/>
        <v>0</v>
      </c>
      <c r="AZ80" s="2">
        <f t="shared" si="71"/>
        <v>0</v>
      </c>
      <c r="BA80" s="2">
        <v>399631273.82499999</v>
      </c>
      <c r="BB80" s="2">
        <f t="shared" si="72"/>
        <v>399.63127382499999</v>
      </c>
      <c r="BC80" s="2">
        <f t="shared" si="73"/>
        <v>99.907818456249998</v>
      </c>
      <c r="BD80" s="2">
        <v>0</v>
      </c>
      <c r="BE80" s="2">
        <f t="shared" si="74"/>
        <v>0</v>
      </c>
      <c r="BF80" s="2">
        <f t="shared" si="75"/>
        <v>0</v>
      </c>
      <c r="BG80" s="2">
        <v>400000000</v>
      </c>
      <c r="BH80" s="2">
        <f t="shared" si="76"/>
        <v>400</v>
      </c>
      <c r="BI80" s="2">
        <f t="shared" si="77"/>
        <v>100</v>
      </c>
      <c r="BJ80" s="2">
        <v>0</v>
      </c>
      <c r="BK80" s="2">
        <f t="shared" si="78"/>
        <v>0</v>
      </c>
      <c r="BL80" s="2">
        <f t="shared" si="79"/>
        <v>0</v>
      </c>
      <c r="BM80" s="2">
        <v>0</v>
      </c>
      <c r="BN80" s="2">
        <f t="shared" si="80"/>
        <v>0</v>
      </c>
      <c r="BO80" s="2">
        <f t="shared" si="81"/>
        <v>0</v>
      </c>
      <c r="BP80" s="2">
        <v>0</v>
      </c>
      <c r="BQ80" s="2">
        <f t="shared" si="82"/>
        <v>0</v>
      </c>
      <c r="BR80" s="2">
        <f t="shared" si="83"/>
        <v>0</v>
      </c>
      <c r="BS80" s="2">
        <v>400000000</v>
      </c>
      <c r="BT80" s="11">
        <v>21</v>
      </c>
      <c r="BU80" s="11">
        <v>495</v>
      </c>
      <c r="BV80" s="2">
        <v>128.97847358121331</v>
      </c>
      <c r="BW80" s="11">
        <v>80.5</v>
      </c>
      <c r="BX80" s="2">
        <v>241.42941176470589</v>
      </c>
      <c r="BY80" s="11">
        <v>326</v>
      </c>
      <c r="BZ80" s="11">
        <v>142</v>
      </c>
      <c r="CA80" s="11">
        <v>153.62549019607843</v>
      </c>
      <c r="CB80" s="2">
        <v>1177.9058823529413</v>
      </c>
      <c r="CC80" s="11">
        <v>204</v>
      </c>
      <c r="CD80" s="11">
        <v>28</v>
      </c>
      <c r="CE80" s="2">
        <v>0.85099999999999998</v>
      </c>
      <c r="CF80" s="2">
        <v>88.820975000000004</v>
      </c>
      <c r="CG80" s="2">
        <v>101.79817499999999</v>
      </c>
      <c r="CH80" s="2">
        <v>5.9252500000000001</v>
      </c>
      <c r="CI80" s="2">
        <v>65.472875000000002</v>
      </c>
      <c r="CJ80" s="2">
        <v>4.8092499999999996</v>
      </c>
      <c r="CK80" s="6">
        <v>6981.25</v>
      </c>
      <c r="CL80" s="11">
        <v>5</v>
      </c>
      <c r="CM80" s="11">
        <v>20</v>
      </c>
      <c r="CN80" s="11">
        <v>57</v>
      </c>
      <c r="CO80" s="11">
        <v>76</v>
      </c>
      <c r="CP80" s="11">
        <v>66.400000000000006</v>
      </c>
      <c r="CQ80" s="11">
        <v>80</v>
      </c>
      <c r="CR80" s="11">
        <v>246.2</v>
      </c>
      <c r="CS80" s="11">
        <v>323</v>
      </c>
      <c r="CT80" s="11">
        <v>168</v>
      </c>
      <c r="CU80" s="11">
        <v>152.4</v>
      </c>
      <c r="CV80" s="11">
        <v>1161.2</v>
      </c>
      <c r="CW80" s="11">
        <v>195</v>
      </c>
      <c r="CX80" s="11">
        <v>30</v>
      </c>
      <c r="CY80" s="11">
        <v>0.85099999999999998</v>
      </c>
      <c r="CZ80" s="11">
        <v>91.802199999999999</v>
      </c>
      <c r="DA80" s="11">
        <v>104.3475</v>
      </c>
      <c r="DB80" s="11">
        <v>6.2919999999999998</v>
      </c>
      <c r="DC80" s="11">
        <v>67.697999999999993</v>
      </c>
      <c r="DD80" s="11">
        <v>4.6440000000000001</v>
      </c>
      <c r="DE80" s="11">
        <v>7173</v>
      </c>
      <c r="DF80" s="11">
        <v>12</v>
      </c>
      <c r="DG80" s="11">
        <v>183</v>
      </c>
      <c r="DH80" s="11">
        <v>40</v>
      </c>
      <c r="DI80" s="11">
        <v>283</v>
      </c>
      <c r="DJ80" s="11">
        <v>86.166666666666671</v>
      </c>
      <c r="DK80" s="11">
        <v>80</v>
      </c>
      <c r="DL80" s="11">
        <v>242.58333333333334</v>
      </c>
      <c r="DM80" s="11">
        <v>323</v>
      </c>
      <c r="DN80" s="11">
        <v>154</v>
      </c>
      <c r="DO80" s="11">
        <v>154.25</v>
      </c>
      <c r="DP80" s="11">
        <v>1172.4166666666667</v>
      </c>
      <c r="DQ80" s="11">
        <v>199</v>
      </c>
      <c r="DR80" s="11">
        <v>28</v>
      </c>
      <c r="DS80" s="11">
        <v>0.85099999999999998</v>
      </c>
      <c r="DT80" s="11">
        <v>88.48395833333332</v>
      </c>
      <c r="DU80" s="11">
        <v>101.86458333333333</v>
      </c>
      <c r="DV80" s="11">
        <v>5.8611666666666666</v>
      </c>
      <c r="DW80" s="11">
        <v>64.088191666666674</v>
      </c>
      <c r="DX80" s="11">
        <v>4.8343333333333325</v>
      </c>
      <c r="DY80" s="11">
        <v>6948</v>
      </c>
      <c r="DZ80" t="s">
        <v>57</v>
      </c>
    </row>
    <row r="81" spans="1:130">
      <c r="A81" s="1">
        <v>79</v>
      </c>
      <c r="B81" s="11">
        <v>8</v>
      </c>
      <c r="C81" s="6">
        <v>365310</v>
      </c>
      <c r="D81" s="6">
        <v>7841454</v>
      </c>
      <c r="E81" s="16">
        <v>-40.283999999999999</v>
      </c>
      <c r="F81" s="16">
        <v>-19.517499999999998</v>
      </c>
      <c r="G81" s="2">
        <v>0</v>
      </c>
      <c r="H81" s="2">
        <f t="shared" si="42"/>
        <v>0</v>
      </c>
      <c r="I81" s="2">
        <f t="shared" si="43"/>
        <v>0</v>
      </c>
      <c r="J81" s="2">
        <v>629721.54475899995</v>
      </c>
      <c r="K81" s="2">
        <f t="shared" si="44"/>
        <v>0.629721544759</v>
      </c>
      <c r="L81" s="2">
        <f t="shared" si="45"/>
        <v>0.15743038618975</v>
      </c>
      <c r="M81" s="2">
        <v>4332727.5535700005</v>
      </c>
      <c r="N81" s="2">
        <f t="shared" si="46"/>
        <v>4.3327275535700007</v>
      </c>
      <c r="O81" s="2">
        <f t="shared" si="47"/>
        <v>1.0831818883925002</v>
      </c>
      <c r="P81" s="2">
        <v>16392949.8226</v>
      </c>
      <c r="Q81" s="2">
        <f t="shared" si="48"/>
        <v>16.392949822599999</v>
      </c>
      <c r="R81" s="2">
        <f t="shared" si="49"/>
        <v>4.0982374556500005</v>
      </c>
      <c r="S81" s="2">
        <v>78361887.441499993</v>
      </c>
      <c r="T81" s="2">
        <f t="shared" si="50"/>
        <v>78.361887441499988</v>
      </c>
      <c r="U81" s="2">
        <f t="shared" si="51"/>
        <v>19.590471860374997</v>
      </c>
      <c r="V81" s="2">
        <v>0</v>
      </c>
      <c r="W81" s="2">
        <f t="shared" si="52"/>
        <v>0</v>
      </c>
      <c r="X81" s="2">
        <f t="shared" si="53"/>
        <v>0</v>
      </c>
      <c r="Y81" s="2">
        <v>0</v>
      </c>
      <c r="Z81" s="2">
        <f t="shared" si="54"/>
        <v>0</v>
      </c>
      <c r="AA81" s="2">
        <f t="shared" si="55"/>
        <v>0</v>
      </c>
      <c r="AB81" s="2">
        <v>0</v>
      </c>
      <c r="AC81" s="2">
        <f t="shared" si="56"/>
        <v>0</v>
      </c>
      <c r="AD81" s="2">
        <f t="shared" si="57"/>
        <v>0</v>
      </c>
      <c r="AE81" s="2">
        <v>247275052.06600001</v>
      </c>
      <c r="AF81" s="2">
        <f t="shared" si="58"/>
        <v>247.275052066</v>
      </c>
      <c r="AG81" s="2">
        <f t="shared" si="59"/>
        <v>61.8187630165</v>
      </c>
      <c r="AH81" s="2">
        <v>0</v>
      </c>
      <c r="AI81" s="2">
        <f t="shared" si="60"/>
        <v>0</v>
      </c>
      <c r="AJ81" s="2">
        <f t="shared" si="61"/>
        <v>0</v>
      </c>
      <c r="AK81" s="2">
        <v>0</v>
      </c>
      <c r="AL81" s="2">
        <f t="shared" si="62"/>
        <v>0</v>
      </c>
      <c r="AM81" s="2">
        <f t="shared" si="63"/>
        <v>0</v>
      </c>
      <c r="AN81" s="2">
        <v>32978378.549400002</v>
      </c>
      <c r="AO81" s="2">
        <f t="shared" si="64"/>
        <v>32.978378549399999</v>
      </c>
      <c r="AP81" s="2">
        <f t="shared" si="65"/>
        <v>8.2445946373499996</v>
      </c>
      <c r="AQ81" s="2">
        <v>20029283.022100002</v>
      </c>
      <c r="AR81" s="2">
        <f t="shared" si="66"/>
        <v>20.029283022100003</v>
      </c>
      <c r="AS81" s="2">
        <f t="shared" si="67"/>
        <v>5.0073207555250008</v>
      </c>
      <c r="AT81" s="2">
        <v>400000000</v>
      </c>
      <c r="AU81" s="2">
        <v>0</v>
      </c>
      <c r="AV81" s="2">
        <f t="shared" si="68"/>
        <v>0</v>
      </c>
      <c r="AW81" s="2">
        <f t="shared" si="69"/>
        <v>0</v>
      </c>
      <c r="AX81" s="2">
        <v>0</v>
      </c>
      <c r="AY81" s="2">
        <f t="shared" si="70"/>
        <v>0</v>
      </c>
      <c r="AZ81" s="2">
        <f t="shared" si="71"/>
        <v>0</v>
      </c>
      <c r="BA81" s="2">
        <v>400000000</v>
      </c>
      <c r="BB81" s="2">
        <f t="shared" si="72"/>
        <v>400</v>
      </c>
      <c r="BC81" s="2">
        <f t="shared" si="73"/>
        <v>100</v>
      </c>
      <c r="BD81" s="2">
        <v>0</v>
      </c>
      <c r="BE81" s="2">
        <f t="shared" si="74"/>
        <v>0</v>
      </c>
      <c r="BF81" s="2">
        <f t="shared" si="75"/>
        <v>0</v>
      </c>
      <c r="BG81" s="2">
        <v>400000000</v>
      </c>
      <c r="BH81" s="2">
        <f t="shared" si="76"/>
        <v>400</v>
      </c>
      <c r="BI81" s="2">
        <f t="shared" si="77"/>
        <v>100</v>
      </c>
      <c r="BJ81" s="2">
        <v>0</v>
      </c>
      <c r="BK81" s="2">
        <f t="shared" si="78"/>
        <v>0</v>
      </c>
      <c r="BL81" s="2">
        <f t="shared" si="79"/>
        <v>0</v>
      </c>
      <c r="BM81" s="2">
        <v>0</v>
      </c>
      <c r="BN81" s="2">
        <f t="shared" si="80"/>
        <v>0</v>
      </c>
      <c r="BO81" s="2">
        <f t="shared" si="81"/>
        <v>0</v>
      </c>
      <c r="BP81" s="2">
        <v>0</v>
      </c>
      <c r="BQ81" s="2">
        <f t="shared" si="82"/>
        <v>0</v>
      </c>
      <c r="BR81" s="2">
        <f t="shared" si="83"/>
        <v>0</v>
      </c>
      <c r="BS81" s="2">
        <v>400000000</v>
      </c>
      <c r="BT81" s="11">
        <v>18</v>
      </c>
      <c r="BU81" s="11">
        <v>251</v>
      </c>
      <c r="BV81" s="2">
        <v>62.175280898876402</v>
      </c>
      <c r="BW81" s="11">
        <v>80.5</v>
      </c>
      <c r="BX81" s="2">
        <v>243.37354988399071</v>
      </c>
      <c r="BY81" s="11">
        <v>322</v>
      </c>
      <c r="BZ81" s="11">
        <v>157</v>
      </c>
      <c r="CA81" s="11">
        <v>149.7262180974478</v>
      </c>
      <c r="CB81" s="2">
        <v>1180.4965197215777</v>
      </c>
      <c r="CC81" s="11">
        <v>196</v>
      </c>
      <c r="CD81" s="11">
        <v>30</v>
      </c>
      <c r="CE81" s="2">
        <v>0.85099999999999998</v>
      </c>
      <c r="CF81" s="2">
        <v>91.804349999999999</v>
      </c>
      <c r="CG81" s="2">
        <v>105.2924</v>
      </c>
      <c r="CH81" s="2">
        <v>6.306</v>
      </c>
      <c r="CI81" s="2">
        <v>63.925149999999995</v>
      </c>
      <c r="CJ81" s="2">
        <v>4.6844999999999999</v>
      </c>
      <c r="CK81" s="6">
        <v>7145.5</v>
      </c>
      <c r="CL81" s="11">
        <v>5</v>
      </c>
      <c r="CM81" s="11">
        <v>44</v>
      </c>
      <c r="CN81" s="11">
        <v>24</v>
      </c>
      <c r="CO81" s="11">
        <v>52</v>
      </c>
      <c r="CP81" s="11">
        <v>33.6</v>
      </c>
      <c r="CQ81" s="11">
        <v>81</v>
      </c>
      <c r="CR81" s="11">
        <v>244</v>
      </c>
      <c r="CS81" s="11">
        <v>319</v>
      </c>
      <c r="CT81" s="11">
        <v>168</v>
      </c>
      <c r="CU81" s="11">
        <v>148.4</v>
      </c>
      <c r="CV81" s="11">
        <v>1183.4000000000001</v>
      </c>
      <c r="CW81" s="11">
        <v>191</v>
      </c>
      <c r="CX81" s="11">
        <v>32</v>
      </c>
      <c r="CY81" s="11">
        <v>0.85099999999999998</v>
      </c>
      <c r="CZ81" s="11">
        <v>91.8065</v>
      </c>
      <c r="DA81" s="11">
        <v>106.2373</v>
      </c>
      <c r="DB81" s="11">
        <v>6.32</v>
      </c>
      <c r="DC81" s="11">
        <v>60.15229999999999</v>
      </c>
      <c r="DD81" s="11">
        <v>4.7249999999999996</v>
      </c>
      <c r="DE81" s="11">
        <v>7118</v>
      </c>
      <c r="DF81" s="11">
        <v>9</v>
      </c>
      <c r="DG81" s="11">
        <v>145</v>
      </c>
      <c r="DH81" s="11">
        <v>20</v>
      </c>
      <c r="DI81" s="11">
        <v>81</v>
      </c>
      <c r="DJ81" s="11">
        <v>45.777777777777779</v>
      </c>
      <c r="DK81" s="11">
        <v>80.777777777777771</v>
      </c>
      <c r="DL81" s="11">
        <v>244.11111111111111</v>
      </c>
      <c r="DM81" s="11">
        <v>321</v>
      </c>
      <c r="DN81" s="11">
        <v>167</v>
      </c>
      <c r="DO81" s="11">
        <v>150</v>
      </c>
      <c r="DP81" s="11">
        <v>1179.2222222222222</v>
      </c>
      <c r="DQ81" s="11">
        <v>193</v>
      </c>
      <c r="DR81" s="11">
        <v>31</v>
      </c>
      <c r="DS81" s="11">
        <v>0.85099999999999998</v>
      </c>
      <c r="DT81" s="11">
        <v>91.802677777777774</v>
      </c>
      <c r="DU81" s="11">
        <v>104.55747777777776</v>
      </c>
      <c r="DV81" s="11">
        <v>6.2951111111111118</v>
      </c>
      <c r="DW81" s="11">
        <v>66.859588888888879</v>
      </c>
      <c r="DX81" s="11">
        <v>4.6529999999999996</v>
      </c>
      <c r="DY81" s="11">
        <v>7166.8888888888887</v>
      </c>
      <c r="DZ81" t="s">
        <v>57</v>
      </c>
    </row>
    <row r="82" spans="1:130">
      <c r="A82" s="1">
        <v>80</v>
      </c>
      <c r="B82" s="11">
        <v>8</v>
      </c>
      <c r="C82" s="6">
        <v>385310</v>
      </c>
      <c r="D82" s="6">
        <v>7841454</v>
      </c>
      <c r="E82" s="16">
        <v>-40.093400000000003</v>
      </c>
      <c r="F82" s="16">
        <v>-19.518699999999999</v>
      </c>
      <c r="G82" s="2">
        <v>49470121.185999997</v>
      </c>
      <c r="H82" s="2">
        <f t="shared" si="42"/>
        <v>49.470121186</v>
      </c>
      <c r="I82" s="2">
        <f t="shared" si="43"/>
        <v>12.3675302965</v>
      </c>
      <c r="J82" s="2">
        <v>776951.21232799999</v>
      </c>
      <c r="K82" s="2">
        <f t="shared" si="44"/>
        <v>0.77695121232800002</v>
      </c>
      <c r="L82" s="2">
        <f t="shared" si="45"/>
        <v>0.194237803082</v>
      </c>
      <c r="M82" s="2">
        <v>9895146.4833899997</v>
      </c>
      <c r="N82" s="2">
        <f t="shared" si="46"/>
        <v>9.8951464833900005</v>
      </c>
      <c r="O82" s="2">
        <f t="shared" si="47"/>
        <v>2.4737866208474997</v>
      </c>
      <c r="P82" s="2">
        <v>12254456.5057</v>
      </c>
      <c r="Q82" s="2">
        <f t="shared" si="48"/>
        <v>12.2544565057</v>
      </c>
      <c r="R82" s="2">
        <f t="shared" si="49"/>
        <v>3.0636141264250001</v>
      </c>
      <c r="S82" s="2">
        <v>102879298.34199999</v>
      </c>
      <c r="T82" s="2">
        <f t="shared" si="50"/>
        <v>102.879298342</v>
      </c>
      <c r="U82" s="2">
        <f t="shared" si="51"/>
        <v>25.7198245855</v>
      </c>
      <c r="V82" s="2">
        <v>0</v>
      </c>
      <c r="W82" s="2">
        <f t="shared" si="52"/>
        <v>0</v>
      </c>
      <c r="X82" s="2">
        <f t="shared" si="53"/>
        <v>0</v>
      </c>
      <c r="Y82" s="2">
        <v>0</v>
      </c>
      <c r="Z82" s="2">
        <f t="shared" si="54"/>
        <v>0</v>
      </c>
      <c r="AA82" s="2">
        <f t="shared" si="55"/>
        <v>0</v>
      </c>
      <c r="AB82" s="2">
        <v>0</v>
      </c>
      <c r="AC82" s="2">
        <f t="shared" si="56"/>
        <v>0</v>
      </c>
      <c r="AD82" s="2">
        <f t="shared" si="57"/>
        <v>0</v>
      </c>
      <c r="AE82" s="2">
        <v>207906072.30599999</v>
      </c>
      <c r="AF82" s="2">
        <f t="shared" si="58"/>
        <v>207.906072306</v>
      </c>
      <c r="AG82" s="2">
        <f t="shared" si="59"/>
        <v>51.9765180765</v>
      </c>
      <c r="AH82" s="2">
        <v>0</v>
      </c>
      <c r="AI82" s="2">
        <f t="shared" si="60"/>
        <v>0</v>
      </c>
      <c r="AJ82" s="2">
        <f t="shared" si="61"/>
        <v>0</v>
      </c>
      <c r="AK82" s="2">
        <v>0</v>
      </c>
      <c r="AL82" s="2">
        <f t="shared" si="62"/>
        <v>0</v>
      </c>
      <c r="AM82" s="2">
        <f t="shared" si="63"/>
        <v>0</v>
      </c>
      <c r="AN82" s="2">
        <v>14520899.215700001</v>
      </c>
      <c r="AO82" s="2">
        <f t="shared" si="64"/>
        <v>14.5208992157</v>
      </c>
      <c r="AP82" s="2">
        <f t="shared" si="65"/>
        <v>3.630224803925</v>
      </c>
      <c r="AQ82" s="2">
        <v>2297054.7481399998</v>
      </c>
      <c r="AR82" s="2">
        <f t="shared" si="66"/>
        <v>2.2970547481399999</v>
      </c>
      <c r="AS82" s="2">
        <f t="shared" si="67"/>
        <v>0.57426368703499997</v>
      </c>
      <c r="AT82" s="2">
        <v>400000000</v>
      </c>
      <c r="AU82" s="2">
        <v>0</v>
      </c>
      <c r="AV82" s="2">
        <f t="shared" si="68"/>
        <v>0</v>
      </c>
      <c r="AW82" s="2">
        <f t="shared" si="69"/>
        <v>0</v>
      </c>
      <c r="AX82" s="2">
        <v>0</v>
      </c>
      <c r="AY82" s="2">
        <f t="shared" si="70"/>
        <v>0</v>
      </c>
      <c r="AZ82" s="2">
        <f t="shared" si="71"/>
        <v>0</v>
      </c>
      <c r="BA82" s="2">
        <v>400000000</v>
      </c>
      <c r="BB82" s="2">
        <f t="shared" si="72"/>
        <v>400</v>
      </c>
      <c r="BC82" s="2">
        <f t="shared" si="73"/>
        <v>100</v>
      </c>
      <c r="BD82" s="2">
        <v>0</v>
      </c>
      <c r="BE82" s="2">
        <f t="shared" si="74"/>
        <v>0</v>
      </c>
      <c r="BF82" s="2">
        <f t="shared" si="75"/>
        <v>0</v>
      </c>
      <c r="BG82" s="2">
        <v>400000000</v>
      </c>
      <c r="BH82" s="2">
        <f t="shared" si="76"/>
        <v>400</v>
      </c>
      <c r="BI82" s="2">
        <f t="shared" si="77"/>
        <v>100</v>
      </c>
      <c r="BJ82" s="2">
        <v>0</v>
      </c>
      <c r="BK82" s="2">
        <f t="shared" si="78"/>
        <v>0</v>
      </c>
      <c r="BL82" s="2">
        <f t="shared" si="79"/>
        <v>0</v>
      </c>
      <c r="BM82" s="2">
        <v>0</v>
      </c>
      <c r="BN82" s="2">
        <f t="shared" si="80"/>
        <v>0</v>
      </c>
      <c r="BO82" s="2">
        <f t="shared" si="81"/>
        <v>0</v>
      </c>
      <c r="BP82" s="2">
        <v>0</v>
      </c>
      <c r="BQ82" s="2">
        <f t="shared" si="82"/>
        <v>0</v>
      </c>
      <c r="BR82" s="2">
        <f t="shared" si="83"/>
        <v>0</v>
      </c>
      <c r="BS82" s="2">
        <v>400000000</v>
      </c>
      <c r="BT82" s="11">
        <v>0</v>
      </c>
      <c r="BU82" s="11">
        <v>48</v>
      </c>
      <c r="BV82" s="2">
        <v>23.258823529411764</v>
      </c>
      <c r="BW82" s="11">
        <v>80.5</v>
      </c>
      <c r="BX82" s="2">
        <v>243.69972451790633</v>
      </c>
      <c r="BY82" s="11">
        <v>318</v>
      </c>
      <c r="BZ82" s="11">
        <v>168</v>
      </c>
      <c r="CA82" s="11">
        <v>146.16528925619835</v>
      </c>
      <c r="CB82" s="2">
        <v>1196.0523415977962</v>
      </c>
      <c r="CC82" s="11">
        <v>191</v>
      </c>
      <c r="CD82" s="11">
        <v>33</v>
      </c>
      <c r="CE82" s="2">
        <v>0.85099999999999998</v>
      </c>
      <c r="CF82" s="2">
        <v>92.523500000000013</v>
      </c>
      <c r="CG82" s="2">
        <v>108.00079999999998</v>
      </c>
      <c r="CH82" s="2">
        <v>6.8043333333333331</v>
      </c>
      <c r="CI82" s="2">
        <v>60.232333333333337</v>
      </c>
      <c r="CJ82" s="2">
        <v>4.777333333333333</v>
      </c>
      <c r="CK82" s="6">
        <v>7167.25</v>
      </c>
      <c r="CL82" s="11">
        <v>12</v>
      </c>
      <c r="CM82" s="11">
        <v>136</v>
      </c>
      <c r="CN82" s="11">
        <v>15</v>
      </c>
      <c r="CO82" s="11">
        <v>34</v>
      </c>
      <c r="CP82" s="11">
        <v>21.5</v>
      </c>
      <c r="CQ82" s="11">
        <v>81</v>
      </c>
      <c r="CR82" s="11">
        <v>243.5</v>
      </c>
      <c r="CS82" s="11">
        <v>318</v>
      </c>
      <c r="CT82" s="11">
        <v>169</v>
      </c>
      <c r="CU82" s="11">
        <v>146.08333333333334</v>
      </c>
      <c r="CV82" s="11">
        <v>1197.4166666666667</v>
      </c>
      <c r="CW82" s="11">
        <v>190</v>
      </c>
      <c r="CX82" s="11">
        <v>33</v>
      </c>
      <c r="CY82" s="11">
        <v>0.85099999999999998</v>
      </c>
      <c r="CZ82" s="11">
        <v>91.805425000000014</v>
      </c>
      <c r="DA82" s="11">
        <v>105.76485000000001</v>
      </c>
      <c r="DB82" s="11">
        <v>6.3129999999999997</v>
      </c>
      <c r="DC82" s="11">
        <v>62.038724999999978</v>
      </c>
      <c r="DD82" s="11">
        <v>4.7047500000000007</v>
      </c>
      <c r="DE82" s="11">
        <v>7131.75</v>
      </c>
      <c r="DF82" s="11">
        <v>6</v>
      </c>
      <c r="DG82" s="11">
        <v>15</v>
      </c>
      <c r="DH82" s="11">
        <v>13</v>
      </c>
      <c r="DI82" s="11">
        <v>55</v>
      </c>
      <c r="DJ82" s="11">
        <v>29.166666666666668</v>
      </c>
      <c r="DK82" s="11">
        <v>80.666666666666671</v>
      </c>
      <c r="DL82" s="11">
        <v>243.83333333333334</v>
      </c>
      <c r="DM82" s="11">
        <v>318</v>
      </c>
      <c r="DN82" s="11">
        <v>169</v>
      </c>
      <c r="DO82" s="11">
        <v>147.16666666666666</v>
      </c>
      <c r="DP82" s="11">
        <v>1192.8333333333333</v>
      </c>
      <c r="DQ82" s="11">
        <v>191</v>
      </c>
      <c r="DR82" s="11">
        <v>34</v>
      </c>
      <c r="DS82" s="11">
        <v>0.85099999999999998</v>
      </c>
      <c r="DT82" s="11">
        <v>91.803633333333337</v>
      </c>
      <c r="DU82" s="11">
        <v>104.97743333333334</v>
      </c>
      <c r="DV82" s="11">
        <v>6.301333333333333</v>
      </c>
      <c r="DW82" s="11">
        <v>65.182766666666666</v>
      </c>
      <c r="DX82" s="11">
        <v>4.6710000000000003</v>
      </c>
      <c r="DY82" s="11">
        <v>7154.666666666667</v>
      </c>
      <c r="DZ82" t="s">
        <v>57</v>
      </c>
    </row>
    <row r="83" spans="1:130">
      <c r="A83" s="1">
        <v>81</v>
      </c>
      <c r="B83" s="11">
        <v>8</v>
      </c>
      <c r="C83" s="6">
        <v>405298</v>
      </c>
      <c r="D83" s="6">
        <v>7841465</v>
      </c>
      <c r="E83" s="16">
        <v>-39.902999999999999</v>
      </c>
      <c r="F83" s="16">
        <v>-19.5197</v>
      </c>
      <c r="G83" s="2">
        <v>156618338.74599999</v>
      </c>
      <c r="H83" s="2">
        <f t="shared" si="42"/>
        <v>156.61833874599998</v>
      </c>
      <c r="I83" s="2">
        <f t="shared" si="43"/>
        <v>39.201359615017992</v>
      </c>
      <c r="J83" s="2">
        <v>0</v>
      </c>
      <c r="K83" s="2">
        <f t="shared" si="44"/>
        <v>0</v>
      </c>
      <c r="L83" s="2">
        <f t="shared" si="45"/>
        <v>0</v>
      </c>
      <c r="M83" s="2">
        <v>604346.97297700006</v>
      </c>
      <c r="N83" s="2">
        <f t="shared" si="46"/>
        <v>0.60434697297700002</v>
      </c>
      <c r="O83" s="2">
        <f t="shared" si="47"/>
        <v>0.15126723479260512</v>
      </c>
      <c r="P83" s="2">
        <v>0</v>
      </c>
      <c r="Q83" s="2">
        <f t="shared" si="48"/>
        <v>0</v>
      </c>
      <c r="R83" s="2">
        <f t="shared" si="49"/>
        <v>0</v>
      </c>
      <c r="S83" s="2">
        <v>150594108.80500001</v>
      </c>
      <c r="T83" s="2">
        <f t="shared" si="50"/>
        <v>150.59410880500002</v>
      </c>
      <c r="U83" s="2">
        <f t="shared" si="51"/>
        <v>37.693502960353214</v>
      </c>
      <c r="V83" s="2">
        <v>0</v>
      </c>
      <c r="W83" s="2">
        <f t="shared" si="52"/>
        <v>0</v>
      </c>
      <c r="X83" s="2">
        <f t="shared" si="53"/>
        <v>0</v>
      </c>
      <c r="Y83" s="2">
        <v>0</v>
      </c>
      <c r="Z83" s="2">
        <f t="shared" si="54"/>
        <v>0</v>
      </c>
      <c r="AA83" s="2">
        <f t="shared" si="55"/>
        <v>0</v>
      </c>
      <c r="AB83" s="2">
        <v>0</v>
      </c>
      <c r="AC83" s="2">
        <f t="shared" si="56"/>
        <v>0</v>
      </c>
      <c r="AD83" s="2">
        <f t="shared" si="57"/>
        <v>0</v>
      </c>
      <c r="AE83" s="2">
        <v>26182095.076400001</v>
      </c>
      <c r="AF83" s="2">
        <f t="shared" si="58"/>
        <v>26.1820950764</v>
      </c>
      <c r="AG83" s="2">
        <f t="shared" si="59"/>
        <v>6.5533431958379911</v>
      </c>
      <c r="AH83" s="2">
        <v>2936513.3843100001</v>
      </c>
      <c r="AI83" s="2">
        <f t="shared" si="60"/>
        <v>2.93651338431</v>
      </c>
      <c r="AJ83" s="2">
        <f t="shared" si="61"/>
        <v>0.7350053519552473</v>
      </c>
      <c r="AK83" s="2">
        <v>36220007.240999997</v>
      </c>
      <c r="AL83" s="2">
        <f t="shared" si="62"/>
        <v>36.220007240999998</v>
      </c>
      <c r="AM83" s="2">
        <f t="shared" si="63"/>
        <v>9.0658191146805276</v>
      </c>
      <c r="AN83" s="2">
        <v>25767868.463399999</v>
      </c>
      <c r="AO83" s="2">
        <f t="shared" si="64"/>
        <v>25.767868463399999</v>
      </c>
      <c r="AP83" s="2">
        <f t="shared" si="65"/>
        <v>6.449662831531108</v>
      </c>
      <c r="AQ83" s="2">
        <v>599442.61722599994</v>
      </c>
      <c r="AR83" s="2">
        <f t="shared" si="66"/>
        <v>0.5994426172259999</v>
      </c>
      <c r="AS83" s="2">
        <f t="shared" si="67"/>
        <v>0.15003968114202823</v>
      </c>
      <c r="AT83" s="2">
        <v>399522721.36500001</v>
      </c>
      <c r="AU83" s="2">
        <v>0</v>
      </c>
      <c r="AV83" s="2">
        <f t="shared" si="68"/>
        <v>0</v>
      </c>
      <c r="AW83" s="2">
        <f t="shared" si="69"/>
        <v>0</v>
      </c>
      <c r="AX83" s="2">
        <v>0</v>
      </c>
      <c r="AY83" s="2">
        <f t="shared" si="70"/>
        <v>0</v>
      </c>
      <c r="AZ83" s="2">
        <f t="shared" si="71"/>
        <v>0</v>
      </c>
      <c r="BA83" s="2">
        <v>399522721.36500001</v>
      </c>
      <c r="BB83" s="2">
        <f t="shared" si="72"/>
        <v>399.522721365</v>
      </c>
      <c r="BC83" s="2">
        <f t="shared" si="73"/>
        <v>100</v>
      </c>
      <c r="BD83" s="2">
        <v>7032351.4481499996</v>
      </c>
      <c r="BE83" s="2">
        <f t="shared" si="74"/>
        <v>7.03235144815</v>
      </c>
      <c r="BF83" s="2">
        <f t="shared" si="75"/>
        <v>1.7601881124866769</v>
      </c>
      <c r="BG83" s="2">
        <v>392490369.917</v>
      </c>
      <c r="BH83" s="2">
        <f t="shared" si="76"/>
        <v>392.49036991700001</v>
      </c>
      <c r="BI83" s="2">
        <f t="shared" si="77"/>
        <v>98.239811887550871</v>
      </c>
      <c r="BJ83" s="2">
        <v>0</v>
      </c>
      <c r="BK83" s="2">
        <f t="shared" si="78"/>
        <v>0</v>
      </c>
      <c r="BL83" s="2">
        <f t="shared" si="79"/>
        <v>0</v>
      </c>
      <c r="BM83" s="2">
        <v>0</v>
      </c>
      <c r="BN83" s="2">
        <f t="shared" si="80"/>
        <v>0</v>
      </c>
      <c r="BO83" s="2">
        <f t="shared" si="81"/>
        <v>0</v>
      </c>
      <c r="BP83" s="2">
        <v>0</v>
      </c>
      <c r="BQ83" s="2">
        <f t="shared" si="82"/>
        <v>0</v>
      </c>
      <c r="BR83" s="2">
        <f t="shared" si="83"/>
        <v>0</v>
      </c>
      <c r="BS83" s="2">
        <v>399522721.36514997</v>
      </c>
      <c r="BT83" s="11">
        <v>1</v>
      </c>
      <c r="BU83" s="11">
        <v>27</v>
      </c>
      <c r="BV83" s="2">
        <v>11.936395759717314</v>
      </c>
      <c r="BW83" s="11">
        <v>80.5</v>
      </c>
      <c r="BX83" s="2">
        <v>242.8762886597938</v>
      </c>
      <c r="BY83" s="11">
        <v>316</v>
      </c>
      <c r="BZ83" s="11">
        <v>170</v>
      </c>
      <c r="CA83" s="11">
        <v>140.51030927835052</v>
      </c>
      <c r="CB83" s="2">
        <v>1215.3144329896907</v>
      </c>
      <c r="CC83" s="11">
        <v>188</v>
      </c>
      <c r="CD83" s="11">
        <v>38</v>
      </c>
      <c r="CE83" s="2"/>
      <c r="CF83" s="2">
        <v>93.961799999999997</v>
      </c>
      <c r="CG83" s="2">
        <v>113.41759999999999</v>
      </c>
      <c r="CH83" s="2">
        <v>7.8010000000000002</v>
      </c>
      <c r="CI83" s="2">
        <v>52.846699999999998</v>
      </c>
      <c r="CJ83" s="2">
        <v>4.9630000000000001</v>
      </c>
      <c r="CK83" s="6">
        <v>7189</v>
      </c>
      <c r="CL83" s="11">
        <v>8</v>
      </c>
      <c r="CM83" s="11">
        <v>70</v>
      </c>
      <c r="CN83" s="11">
        <v>11</v>
      </c>
      <c r="CO83" s="11">
        <v>23</v>
      </c>
      <c r="CP83" s="11">
        <v>17.125</v>
      </c>
      <c r="CQ83" s="11">
        <v>80.75</v>
      </c>
      <c r="CR83" s="11">
        <v>242.5</v>
      </c>
      <c r="CS83" s="11">
        <v>315</v>
      </c>
      <c r="CT83" s="11">
        <v>170</v>
      </c>
      <c r="CU83" s="11">
        <v>142</v>
      </c>
      <c r="CV83" s="11">
        <v>1214.125</v>
      </c>
      <c r="CW83" s="11">
        <v>187</v>
      </c>
      <c r="CX83" s="11">
        <v>38</v>
      </c>
      <c r="CY83" s="11"/>
      <c r="CZ83" s="11">
        <v>93.961799999999997</v>
      </c>
      <c r="DA83" s="11">
        <v>113.41759999999999</v>
      </c>
      <c r="DB83" s="11">
        <v>7.8010000000000002</v>
      </c>
      <c r="DC83" s="11">
        <v>52.846699999999998</v>
      </c>
      <c r="DD83" s="11">
        <v>4.9630000000000001</v>
      </c>
      <c r="DE83" s="11">
        <v>7184.25</v>
      </c>
      <c r="DF83" s="11">
        <v>1</v>
      </c>
      <c r="DG83" s="11">
        <v>2</v>
      </c>
      <c r="DH83" s="11">
        <v>16</v>
      </c>
      <c r="DI83" s="11">
        <v>16</v>
      </c>
      <c r="DJ83" s="11">
        <v>16</v>
      </c>
      <c r="DK83" s="11">
        <v>81</v>
      </c>
      <c r="DL83" s="11">
        <v>242</v>
      </c>
      <c r="DM83" s="11">
        <v>312</v>
      </c>
      <c r="DN83" s="11">
        <v>172</v>
      </c>
      <c r="DO83" s="11">
        <v>140</v>
      </c>
      <c r="DP83" s="11">
        <v>1223</v>
      </c>
      <c r="DQ83" s="11">
        <v>185</v>
      </c>
      <c r="DR83" s="11">
        <v>43</v>
      </c>
      <c r="DS83" s="11"/>
      <c r="DT83" s="11">
        <v>93.961799999999997</v>
      </c>
      <c r="DU83" s="11">
        <v>113.41759999999999</v>
      </c>
      <c r="DV83" s="11">
        <v>7.8010000000000002</v>
      </c>
      <c r="DW83" s="11">
        <v>52.846699999999998</v>
      </c>
      <c r="DX83" s="11">
        <v>4.9630000000000001</v>
      </c>
      <c r="DY83" s="11">
        <v>7170</v>
      </c>
      <c r="DZ83" t="s">
        <v>55</v>
      </c>
    </row>
    <row r="84" spans="1:130">
      <c r="A84" s="1">
        <v>82</v>
      </c>
      <c r="B84" s="11">
        <v>13</v>
      </c>
      <c r="C84" s="6">
        <v>418691</v>
      </c>
      <c r="D84" s="6">
        <v>7844121</v>
      </c>
      <c r="E84" s="16">
        <v>-39.775199999999998</v>
      </c>
      <c r="F84" s="16">
        <v>-19.496300000000002</v>
      </c>
      <c r="G84" s="2">
        <v>20492437.839899998</v>
      </c>
      <c r="H84" s="2">
        <f t="shared" si="42"/>
        <v>20.492437839899999</v>
      </c>
      <c r="I84" s="2">
        <f t="shared" si="43"/>
        <v>18.522226508041776</v>
      </c>
      <c r="J84" s="2">
        <v>0</v>
      </c>
      <c r="K84" s="2">
        <f t="shared" si="44"/>
        <v>0</v>
      </c>
      <c r="L84" s="2">
        <f t="shared" si="45"/>
        <v>0</v>
      </c>
      <c r="M84" s="2">
        <v>0</v>
      </c>
      <c r="N84" s="2">
        <f t="shared" si="46"/>
        <v>0</v>
      </c>
      <c r="O84" s="2">
        <f t="shared" si="47"/>
        <v>0</v>
      </c>
      <c r="P84" s="2">
        <v>0</v>
      </c>
      <c r="Q84" s="2">
        <f t="shared" si="48"/>
        <v>0</v>
      </c>
      <c r="R84" s="2">
        <f t="shared" si="49"/>
        <v>0</v>
      </c>
      <c r="S84" s="2">
        <v>9378077.2953999992</v>
      </c>
      <c r="T84" s="2">
        <f t="shared" si="50"/>
        <v>9.3780772953999989</v>
      </c>
      <c r="U84" s="2">
        <f t="shared" si="51"/>
        <v>8.4764376611704417</v>
      </c>
      <c r="V84" s="2">
        <v>0</v>
      </c>
      <c r="W84" s="2">
        <f t="shared" si="52"/>
        <v>0</v>
      </c>
      <c r="X84" s="2">
        <f t="shared" si="53"/>
        <v>0</v>
      </c>
      <c r="Y84" s="2">
        <v>0</v>
      </c>
      <c r="Z84" s="2">
        <f t="shared" si="54"/>
        <v>0</v>
      </c>
      <c r="AA84" s="2">
        <f t="shared" si="55"/>
        <v>0</v>
      </c>
      <c r="AB84" s="2">
        <v>0</v>
      </c>
      <c r="AC84" s="2">
        <f t="shared" si="56"/>
        <v>0</v>
      </c>
      <c r="AD84" s="2">
        <f t="shared" si="57"/>
        <v>0</v>
      </c>
      <c r="AE84" s="2">
        <v>0</v>
      </c>
      <c r="AF84" s="2">
        <f t="shared" si="58"/>
        <v>0</v>
      </c>
      <c r="AG84" s="2">
        <f t="shared" si="59"/>
        <v>0</v>
      </c>
      <c r="AH84" s="2">
        <v>8433746.6773600001</v>
      </c>
      <c r="AI84" s="2">
        <f t="shared" si="60"/>
        <v>8.4337466773600003</v>
      </c>
      <c r="AJ84" s="2">
        <f t="shared" si="61"/>
        <v>7.6228981388126034</v>
      </c>
      <c r="AK84" s="2">
        <v>62252016.782499999</v>
      </c>
      <c r="AL84" s="2">
        <f t="shared" si="62"/>
        <v>62.2520167825</v>
      </c>
      <c r="AM84" s="2">
        <f t="shared" si="63"/>
        <v>56.26690023101272</v>
      </c>
      <c r="AN84" s="2">
        <v>10080731.8035</v>
      </c>
      <c r="AO84" s="2">
        <f t="shared" si="64"/>
        <v>10.080731803500001</v>
      </c>
      <c r="AP84" s="2">
        <f t="shared" si="65"/>
        <v>9.1115366209723074</v>
      </c>
      <c r="AQ84" s="2">
        <v>0</v>
      </c>
      <c r="AR84" s="2">
        <f t="shared" si="66"/>
        <v>0</v>
      </c>
      <c r="AS84" s="2">
        <f t="shared" si="67"/>
        <v>0</v>
      </c>
      <c r="AT84" s="2">
        <v>110637011.32799999</v>
      </c>
      <c r="AU84" s="2">
        <v>0</v>
      </c>
      <c r="AV84" s="2">
        <f t="shared" si="68"/>
        <v>0</v>
      </c>
      <c r="AW84" s="2">
        <f t="shared" si="69"/>
        <v>0</v>
      </c>
      <c r="AX84" s="2">
        <v>0</v>
      </c>
      <c r="AY84" s="2">
        <f t="shared" si="70"/>
        <v>0</v>
      </c>
      <c r="AZ84" s="2">
        <f t="shared" si="71"/>
        <v>0</v>
      </c>
      <c r="BA84" s="2">
        <v>110637011.32799999</v>
      </c>
      <c r="BB84" s="2">
        <f t="shared" si="72"/>
        <v>110.637011328</v>
      </c>
      <c r="BC84" s="2">
        <f t="shared" si="73"/>
        <v>100</v>
      </c>
      <c r="BD84" s="2">
        <v>27051007.4903</v>
      </c>
      <c r="BE84" s="2">
        <f t="shared" si="74"/>
        <v>27.051007490299998</v>
      </c>
      <c r="BF84" s="2">
        <f t="shared" si="75"/>
        <v>24.450233394413772</v>
      </c>
      <c r="BG84" s="2">
        <v>83586003.837699994</v>
      </c>
      <c r="BH84" s="2">
        <f t="shared" si="76"/>
        <v>83.586003837699991</v>
      </c>
      <c r="BI84" s="2">
        <f t="shared" si="77"/>
        <v>75.549766605586228</v>
      </c>
      <c r="BJ84" s="2">
        <v>0</v>
      </c>
      <c r="BK84" s="2">
        <f t="shared" si="78"/>
        <v>0</v>
      </c>
      <c r="BL84" s="2">
        <f t="shared" si="79"/>
        <v>0</v>
      </c>
      <c r="BM84" s="2">
        <v>0</v>
      </c>
      <c r="BN84" s="2">
        <f t="shared" si="80"/>
        <v>0</v>
      </c>
      <c r="BO84" s="2">
        <f t="shared" si="81"/>
        <v>0</v>
      </c>
      <c r="BP84" s="2">
        <v>0</v>
      </c>
      <c r="BQ84" s="2">
        <f t="shared" si="82"/>
        <v>0</v>
      </c>
      <c r="BR84" s="2">
        <f t="shared" si="83"/>
        <v>0</v>
      </c>
      <c r="BS84" s="2">
        <v>110637011.32799999</v>
      </c>
      <c r="BT84" s="11">
        <v>0</v>
      </c>
      <c r="BU84" s="11">
        <v>16</v>
      </c>
      <c r="BV84" s="2">
        <v>5.419354838709677</v>
      </c>
      <c r="BW84" s="11">
        <v>80.5</v>
      </c>
      <c r="BX84" s="2">
        <v>240.13793103448276</v>
      </c>
      <c r="BY84" s="11">
        <v>312</v>
      </c>
      <c r="BZ84" s="11">
        <v>0</v>
      </c>
      <c r="CA84" s="11">
        <v>135.26724137931035</v>
      </c>
      <c r="CB84" s="2">
        <v>1220.9396551724137</v>
      </c>
      <c r="CC84" s="11">
        <v>183</v>
      </c>
      <c r="CD84" s="11">
        <v>0</v>
      </c>
      <c r="CE84" s="2"/>
      <c r="CF84" s="2">
        <v>93.961799999999997</v>
      </c>
      <c r="CG84" s="2">
        <v>113.41759999999999</v>
      </c>
      <c r="CH84" s="2">
        <v>7.8010000000000002</v>
      </c>
      <c r="CI84" s="2">
        <v>52.846699999999998</v>
      </c>
      <c r="CJ84" s="2">
        <v>4.9630000000000001</v>
      </c>
      <c r="CK84" s="6">
        <v>7189</v>
      </c>
      <c r="CL84" s="2">
        <v>0</v>
      </c>
      <c r="CM84" s="2">
        <v>0</v>
      </c>
      <c r="CN84" s="11"/>
      <c r="CO84" s="11"/>
      <c r="CP84" s="11"/>
      <c r="CQ84" s="11"/>
      <c r="CR84" s="11"/>
      <c r="CS84" s="11"/>
      <c r="CT84" s="11"/>
      <c r="CU84" s="11"/>
      <c r="CV84" s="11"/>
      <c r="CW84" s="11"/>
      <c r="CX84" s="11"/>
      <c r="CY84" s="11"/>
      <c r="CZ84" s="11"/>
      <c r="DA84" s="11"/>
      <c r="DB84" s="11"/>
      <c r="DC84" s="11"/>
      <c r="DD84" s="11"/>
      <c r="DE84" s="11"/>
      <c r="DF84" s="11">
        <v>2</v>
      </c>
      <c r="DG84" s="11">
        <v>4</v>
      </c>
      <c r="DH84" s="11">
        <v>8</v>
      </c>
      <c r="DI84" s="11">
        <v>17</v>
      </c>
      <c r="DJ84" s="11">
        <v>12.5</v>
      </c>
      <c r="DK84" s="11">
        <v>80</v>
      </c>
      <c r="DL84" s="11">
        <v>242</v>
      </c>
      <c r="DM84" s="11">
        <v>311</v>
      </c>
      <c r="DN84" s="11">
        <v>174</v>
      </c>
      <c r="DO84" s="11">
        <v>136.5</v>
      </c>
      <c r="DP84" s="11">
        <v>1227.5</v>
      </c>
      <c r="DQ84" s="11">
        <v>182</v>
      </c>
      <c r="DR84" s="11">
        <v>47</v>
      </c>
      <c r="DS84" s="11"/>
      <c r="DT84" s="11"/>
      <c r="DU84" s="11"/>
      <c r="DV84" s="11"/>
      <c r="DW84" s="11"/>
      <c r="DX84" s="11"/>
      <c r="DY84" s="11">
        <v>7208</v>
      </c>
      <c r="DZ84" t="s">
        <v>55</v>
      </c>
    </row>
    <row r="85" spans="1:130">
      <c r="A85" s="1">
        <v>83</v>
      </c>
      <c r="B85" s="11">
        <v>14</v>
      </c>
      <c r="C85" s="6">
        <v>294757</v>
      </c>
      <c r="D85" s="6">
        <v>7852756</v>
      </c>
      <c r="E85" s="16">
        <v>-40.954999999999998</v>
      </c>
      <c r="F85" s="16">
        <v>-19.409400000000002</v>
      </c>
      <c r="G85" s="2">
        <v>0</v>
      </c>
      <c r="H85" s="2">
        <f t="shared" si="42"/>
        <v>0</v>
      </c>
      <c r="I85" s="2">
        <f t="shared" si="43"/>
        <v>0</v>
      </c>
      <c r="J85" s="2">
        <v>0</v>
      </c>
      <c r="K85" s="2">
        <f t="shared" si="44"/>
        <v>0</v>
      </c>
      <c r="L85" s="2">
        <f t="shared" si="45"/>
        <v>0</v>
      </c>
      <c r="M85" s="2">
        <v>0</v>
      </c>
      <c r="N85" s="2">
        <f t="shared" si="46"/>
        <v>0</v>
      </c>
      <c r="O85" s="2">
        <f t="shared" si="47"/>
        <v>0</v>
      </c>
      <c r="P85" s="2">
        <v>0</v>
      </c>
      <c r="Q85" s="2">
        <f t="shared" si="48"/>
        <v>0</v>
      </c>
      <c r="R85" s="2">
        <f t="shared" si="49"/>
        <v>0</v>
      </c>
      <c r="S85" s="2">
        <v>750131.79567400005</v>
      </c>
      <c r="T85" s="2">
        <f t="shared" si="50"/>
        <v>0.75013179567400001</v>
      </c>
      <c r="U85" s="2">
        <f t="shared" si="51"/>
        <v>24.397786257213248</v>
      </c>
      <c r="V85" s="2">
        <v>5399.9834998599999</v>
      </c>
      <c r="W85" s="2">
        <f t="shared" si="52"/>
        <v>5.3999834998600003E-3</v>
      </c>
      <c r="X85" s="2">
        <f t="shared" si="53"/>
        <v>0.17563266079620873</v>
      </c>
      <c r="Y85" s="2">
        <v>0</v>
      </c>
      <c r="Z85" s="2">
        <f t="shared" si="54"/>
        <v>0</v>
      </c>
      <c r="AA85" s="2">
        <f t="shared" si="55"/>
        <v>0</v>
      </c>
      <c r="AB85" s="2">
        <v>0</v>
      </c>
      <c r="AC85" s="2">
        <f t="shared" si="56"/>
        <v>0</v>
      </c>
      <c r="AD85" s="2">
        <f t="shared" si="57"/>
        <v>0</v>
      </c>
      <c r="AE85" s="2">
        <v>1798227.9165699999</v>
      </c>
      <c r="AF85" s="2">
        <f t="shared" si="58"/>
        <v>1.7982279165699999</v>
      </c>
      <c r="AG85" s="2">
        <f t="shared" si="59"/>
        <v>58.486762730552798</v>
      </c>
      <c r="AH85" s="2">
        <v>0</v>
      </c>
      <c r="AI85" s="2">
        <f t="shared" si="60"/>
        <v>0</v>
      </c>
      <c r="AJ85" s="2">
        <f t="shared" si="61"/>
        <v>0</v>
      </c>
      <c r="AK85" s="2">
        <v>0</v>
      </c>
      <c r="AL85" s="2">
        <f t="shared" si="62"/>
        <v>0</v>
      </c>
      <c r="AM85" s="2">
        <f t="shared" si="63"/>
        <v>0</v>
      </c>
      <c r="AN85" s="2">
        <v>0</v>
      </c>
      <c r="AO85" s="2">
        <f t="shared" si="64"/>
        <v>0</v>
      </c>
      <c r="AP85" s="2">
        <f t="shared" si="65"/>
        <v>0</v>
      </c>
      <c r="AQ85" s="2">
        <v>520829.940107</v>
      </c>
      <c r="AR85" s="2">
        <f t="shared" si="66"/>
        <v>0.52082994010700001</v>
      </c>
      <c r="AS85" s="2">
        <f t="shared" si="67"/>
        <v>16.939819946800579</v>
      </c>
      <c r="AT85" s="2">
        <v>3074589.5868000002</v>
      </c>
      <c r="AU85" s="2">
        <v>3033908.8512800001</v>
      </c>
      <c r="AV85" s="2">
        <f t="shared" si="68"/>
        <v>3.0339088512800001</v>
      </c>
      <c r="AW85" s="2">
        <f t="shared" si="69"/>
        <v>98.676872656609106</v>
      </c>
      <c r="AX85" s="2">
        <v>0</v>
      </c>
      <c r="AY85" s="2">
        <f t="shared" si="70"/>
        <v>0</v>
      </c>
      <c r="AZ85" s="2">
        <f t="shared" si="71"/>
        <v>0</v>
      </c>
      <c r="BA85" s="2">
        <v>40680.735183099998</v>
      </c>
      <c r="BB85" s="2">
        <f t="shared" si="72"/>
        <v>4.0680735183099996E-2</v>
      </c>
      <c r="BC85" s="2">
        <f t="shared" si="73"/>
        <v>1.323127332433337</v>
      </c>
      <c r="BD85" s="2">
        <v>0</v>
      </c>
      <c r="BE85" s="2">
        <f t="shared" si="74"/>
        <v>0</v>
      </c>
      <c r="BF85" s="2">
        <f t="shared" si="75"/>
        <v>0</v>
      </c>
      <c r="BG85" s="2">
        <v>0</v>
      </c>
      <c r="BH85" s="2">
        <f t="shared" si="76"/>
        <v>0</v>
      </c>
      <c r="BI85" s="2">
        <f t="shared" si="77"/>
        <v>0</v>
      </c>
      <c r="BJ85" s="2">
        <v>3074589.5868000002</v>
      </c>
      <c r="BK85" s="2">
        <f t="shared" si="78"/>
        <v>3.0745895868000002</v>
      </c>
      <c r="BL85" s="2">
        <f t="shared" si="79"/>
        <v>100</v>
      </c>
      <c r="BM85" s="2">
        <v>0</v>
      </c>
      <c r="BN85" s="2">
        <f t="shared" si="80"/>
        <v>0</v>
      </c>
      <c r="BO85" s="2">
        <f t="shared" si="81"/>
        <v>0</v>
      </c>
      <c r="BP85" s="2">
        <v>0</v>
      </c>
      <c r="BQ85" s="2">
        <f t="shared" si="82"/>
        <v>0</v>
      </c>
      <c r="BR85" s="2">
        <f t="shared" si="83"/>
        <v>0</v>
      </c>
      <c r="BS85" s="2">
        <v>3074589.5868000002</v>
      </c>
      <c r="BT85" s="11">
        <v>416</v>
      </c>
      <c r="BU85" s="11">
        <v>641</v>
      </c>
      <c r="BV85" s="2">
        <v>555.125</v>
      </c>
      <c r="BW85" s="11">
        <v>79</v>
      </c>
      <c r="BX85" s="2">
        <v>220.375</v>
      </c>
      <c r="BY85" s="11">
        <v>311</v>
      </c>
      <c r="BZ85" s="11">
        <v>126</v>
      </c>
      <c r="CA85" s="11">
        <v>170.75</v>
      </c>
      <c r="CB85" s="2">
        <v>1245.25</v>
      </c>
      <c r="CC85" s="11">
        <v>213</v>
      </c>
      <c r="CD85" s="11">
        <v>25</v>
      </c>
      <c r="CE85" s="2">
        <v>0.85099999999999998</v>
      </c>
      <c r="CF85" s="2">
        <v>87.753699999999995</v>
      </c>
      <c r="CG85" s="2">
        <v>103.2546</v>
      </c>
      <c r="CH85" s="2">
        <v>5.4950000000000001</v>
      </c>
      <c r="CI85" s="2">
        <v>58.627499999999998</v>
      </c>
      <c r="CJ85" s="2">
        <v>4.8639999999999999</v>
      </c>
      <c r="CK85" s="6">
        <v>6829</v>
      </c>
      <c r="CL85" s="2">
        <v>0</v>
      </c>
      <c r="CM85" s="2">
        <v>0</v>
      </c>
      <c r="CN85" s="11"/>
      <c r="CO85" s="11"/>
      <c r="CP85" s="11"/>
      <c r="CQ85" s="11"/>
      <c r="CR85" s="11"/>
      <c r="CS85" s="11"/>
      <c r="CT85" s="11"/>
      <c r="CU85" s="11"/>
      <c r="CV85" s="11"/>
      <c r="CW85" s="11"/>
      <c r="CX85" s="11"/>
      <c r="CY85" s="11"/>
      <c r="CZ85" s="11"/>
      <c r="DA85" s="11"/>
      <c r="DB85" s="11"/>
      <c r="DC85" s="11"/>
      <c r="DD85" s="11"/>
      <c r="DE85" s="11"/>
      <c r="DF85" s="11">
        <v>0</v>
      </c>
      <c r="DG85" s="11">
        <v>0</v>
      </c>
      <c r="DH85" s="11"/>
      <c r="DI85" s="11"/>
      <c r="DJ85" s="11"/>
      <c r="DK85" s="11"/>
      <c r="DL85" s="11"/>
      <c r="DM85" s="11"/>
      <c r="DN85" s="11"/>
      <c r="DO85" s="11"/>
      <c r="DP85" s="11"/>
      <c r="DQ85" s="11"/>
      <c r="DR85" s="11"/>
      <c r="DS85" s="11"/>
      <c r="DT85" s="11"/>
      <c r="DU85" s="11"/>
      <c r="DV85" s="11"/>
      <c r="DW85" s="11"/>
      <c r="DX85" s="11"/>
      <c r="DY85" s="11"/>
      <c r="DZ85" t="s">
        <v>55</v>
      </c>
    </row>
    <row r="86" spans="1:130">
      <c r="A86" s="1">
        <v>84</v>
      </c>
      <c r="B86" s="11">
        <v>14</v>
      </c>
      <c r="C86" s="6">
        <v>306126</v>
      </c>
      <c r="D86" s="6">
        <v>7861264</v>
      </c>
      <c r="E86" s="16">
        <v>-40.8459</v>
      </c>
      <c r="F86" s="16">
        <v>-19.3337</v>
      </c>
      <c r="G86" s="2">
        <v>0</v>
      </c>
      <c r="H86" s="2">
        <f t="shared" si="42"/>
        <v>0</v>
      </c>
      <c r="I86" s="2">
        <f t="shared" si="43"/>
        <v>0</v>
      </c>
      <c r="J86" s="2">
        <v>148500.08099700001</v>
      </c>
      <c r="K86" s="2">
        <f t="shared" si="44"/>
        <v>0.14850008099700002</v>
      </c>
      <c r="L86" s="2">
        <f t="shared" si="45"/>
        <v>4.0591156662766428E-2</v>
      </c>
      <c r="M86" s="2">
        <v>9563854.6513</v>
      </c>
      <c r="N86" s="2">
        <f t="shared" si="46"/>
        <v>9.5638546512999998</v>
      </c>
      <c r="O86" s="2">
        <f t="shared" si="47"/>
        <v>2.6141933381079316</v>
      </c>
      <c r="P86" s="2">
        <v>747453.53696399997</v>
      </c>
      <c r="Q86" s="2">
        <f t="shared" si="48"/>
        <v>0.74745353696399996</v>
      </c>
      <c r="R86" s="2">
        <f t="shared" si="49"/>
        <v>0.20430967722945234</v>
      </c>
      <c r="S86" s="2">
        <v>57161836.109399997</v>
      </c>
      <c r="T86" s="2">
        <f t="shared" si="50"/>
        <v>57.161836109399999</v>
      </c>
      <c r="U86" s="2">
        <f t="shared" si="51"/>
        <v>15.62467191310763</v>
      </c>
      <c r="V86" s="2">
        <v>787053.62978099997</v>
      </c>
      <c r="W86" s="2">
        <f t="shared" si="52"/>
        <v>0.78705362978100002</v>
      </c>
      <c r="X86" s="2">
        <f t="shared" si="53"/>
        <v>0.21513400513959946</v>
      </c>
      <c r="Y86" s="2">
        <v>0</v>
      </c>
      <c r="Z86" s="2">
        <f t="shared" si="54"/>
        <v>0</v>
      </c>
      <c r="AA86" s="2">
        <f t="shared" si="55"/>
        <v>0</v>
      </c>
      <c r="AB86" s="2">
        <v>0</v>
      </c>
      <c r="AC86" s="2">
        <f t="shared" si="56"/>
        <v>0</v>
      </c>
      <c r="AD86" s="2">
        <f t="shared" si="57"/>
        <v>0</v>
      </c>
      <c r="AE86" s="2">
        <v>241591454.104</v>
      </c>
      <c r="AF86" s="2">
        <f t="shared" si="58"/>
        <v>241.59145410400001</v>
      </c>
      <c r="AG86" s="2">
        <f t="shared" si="59"/>
        <v>66.03684318609308</v>
      </c>
      <c r="AH86" s="2">
        <v>0</v>
      </c>
      <c r="AI86" s="2">
        <f t="shared" si="60"/>
        <v>0</v>
      </c>
      <c r="AJ86" s="2">
        <f t="shared" si="61"/>
        <v>0</v>
      </c>
      <c r="AK86" s="2">
        <v>0</v>
      </c>
      <c r="AL86" s="2">
        <f t="shared" si="62"/>
        <v>0</v>
      </c>
      <c r="AM86" s="2">
        <f t="shared" si="63"/>
        <v>0</v>
      </c>
      <c r="AN86" s="2">
        <v>0</v>
      </c>
      <c r="AO86" s="2">
        <f t="shared" si="64"/>
        <v>0</v>
      </c>
      <c r="AP86" s="2">
        <f t="shared" si="65"/>
        <v>0</v>
      </c>
      <c r="AQ86" s="2">
        <v>55843280.486299999</v>
      </c>
      <c r="AR86" s="2">
        <f t="shared" si="66"/>
        <v>55.843280486299996</v>
      </c>
      <c r="AS86" s="2">
        <f t="shared" si="67"/>
        <v>15.264256635846571</v>
      </c>
      <c r="AT86" s="2">
        <v>365843432.92000002</v>
      </c>
      <c r="AU86" s="2">
        <v>221453617.727</v>
      </c>
      <c r="AV86" s="2">
        <f t="shared" si="68"/>
        <v>221.45361772699999</v>
      </c>
      <c r="AW86" s="2">
        <f t="shared" si="69"/>
        <v>60.532347392286212</v>
      </c>
      <c r="AX86" s="2">
        <v>0</v>
      </c>
      <c r="AY86" s="2">
        <f t="shared" si="70"/>
        <v>0</v>
      </c>
      <c r="AZ86" s="2">
        <f t="shared" si="71"/>
        <v>0</v>
      </c>
      <c r="BA86" s="2">
        <v>144389815.19600001</v>
      </c>
      <c r="BB86" s="2">
        <f t="shared" si="72"/>
        <v>144.389815196</v>
      </c>
      <c r="BC86" s="2">
        <f t="shared" si="73"/>
        <v>39.467652608533804</v>
      </c>
      <c r="BD86" s="2">
        <v>0</v>
      </c>
      <c r="BE86" s="2">
        <f t="shared" si="74"/>
        <v>0</v>
      </c>
      <c r="BF86" s="2">
        <f t="shared" si="75"/>
        <v>0</v>
      </c>
      <c r="BG86" s="2">
        <v>183794465.05283001</v>
      </c>
      <c r="BH86" s="2">
        <f t="shared" si="76"/>
        <v>183.79446505283002</v>
      </c>
      <c r="BI86" s="2">
        <f t="shared" si="77"/>
        <v>50.238557949739345</v>
      </c>
      <c r="BJ86" s="2">
        <v>101278849.70809999</v>
      </c>
      <c r="BK86" s="2">
        <f t="shared" si="78"/>
        <v>101.2788497081</v>
      </c>
      <c r="BL86" s="2">
        <f t="shared" si="79"/>
        <v>27.683659345676137</v>
      </c>
      <c r="BM86" s="2">
        <v>80770118.158899993</v>
      </c>
      <c r="BN86" s="2">
        <f t="shared" si="80"/>
        <v>80.77011815889999</v>
      </c>
      <c r="BO86" s="2">
        <f t="shared" si="81"/>
        <v>22.077782704538041</v>
      </c>
      <c r="BP86" s="2">
        <v>0</v>
      </c>
      <c r="BQ86" s="2">
        <f t="shared" si="82"/>
        <v>0</v>
      </c>
      <c r="BR86" s="2">
        <f t="shared" si="83"/>
        <v>0</v>
      </c>
      <c r="BS86" s="2">
        <v>365843432.91982996</v>
      </c>
      <c r="BT86" s="11">
        <v>88</v>
      </c>
      <c r="BU86" s="11">
        <v>849</v>
      </c>
      <c r="BV86" s="2">
        <v>451.89783889980356</v>
      </c>
      <c r="BW86" s="11">
        <v>79.5</v>
      </c>
      <c r="BX86" s="2">
        <v>225.86336633663367</v>
      </c>
      <c r="BY86" s="11">
        <v>328</v>
      </c>
      <c r="BZ86" s="11">
        <v>116</v>
      </c>
      <c r="CA86" s="11">
        <v>166.23366336633663</v>
      </c>
      <c r="CB86" s="2">
        <v>1224.508910891089</v>
      </c>
      <c r="CC86" s="11">
        <v>214</v>
      </c>
      <c r="CD86" s="11">
        <v>23</v>
      </c>
      <c r="CE86" s="2">
        <v>0.85099999999999998</v>
      </c>
      <c r="CF86" s="2">
        <v>87.753699999999995</v>
      </c>
      <c r="CG86" s="2">
        <v>103.2546</v>
      </c>
      <c r="CH86" s="2">
        <v>5.4950000000000001</v>
      </c>
      <c r="CI86" s="2">
        <v>58.627499999999998</v>
      </c>
      <c r="CJ86" s="2">
        <v>4.8639999999999999</v>
      </c>
      <c r="CK86" s="6">
        <v>6829</v>
      </c>
      <c r="CL86" s="11">
        <v>2</v>
      </c>
      <c r="CM86" s="11">
        <v>6</v>
      </c>
      <c r="CN86" s="11">
        <v>95</v>
      </c>
      <c r="CO86" s="11">
        <v>109</v>
      </c>
      <c r="CP86" s="11">
        <v>102</v>
      </c>
      <c r="CQ86" s="11">
        <v>80</v>
      </c>
      <c r="CR86" s="11">
        <v>243.5</v>
      </c>
      <c r="CS86" s="11">
        <v>324</v>
      </c>
      <c r="CT86" s="11">
        <v>158</v>
      </c>
      <c r="CU86" s="11">
        <v>162.5</v>
      </c>
      <c r="CV86" s="11">
        <v>1159</v>
      </c>
      <c r="CW86" s="11">
        <v>200</v>
      </c>
      <c r="CX86" s="11">
        <v>24</v>
      </c>
      <c r="CY86" s="11">
        <v>0.85099999999999998</v>
      </c>
      <c r="CZ86" s="11">
        <v>87.753699999999995</v>
      </c>
      <c r="DA86" s="11">
        <v>103.2546</v>
      </c>
      <c r="DB86" s="11">
        <v>5.4950000000000001</v>
      </c>
      <c r="DC86" s="11">
        <v>58.627499999999998</v>
      </c>
      <c r="DD86" s="11">
        <v>4.8639999999999999</v>
      </c>
      <c r="DE86" s="11">
        <v>6829</v>
      </c>
      <c r="DF86" s="11">
        <v>12</v>
      </c>
      <c r="DG86" s="11">
        <v>111</v>
      </c>
      <c r="DH86" s="11">
        <v>96</v>
      </c>
      <c r="DI86" s="11">
        <v>664</v>
      </c>
      <c r="DJ86" s="11">
        <v>301.41666666666669</v>
      </c>
      <c r="DK86" s="11">
        <v>79.333333333333329</v>
      </c>
      <c r="DL86" s="11">
        <v>232</v>
      </c>
      <c r="DM86" s="11">
        <v>328</v>
      </c>
      <c r="DN86" s="11">
        <v>125</v>
      </c>
      <c r="DO86" s="11">
        <v>166.66666666666666</v>
      </c>
      <c r="DP86" s="11">
        <v>1203</v>
      </c>
      <c r="DQ86" s="11">
        <v>210</v>
      </c>
      <c r="DR86" s="11">
        <v>23</v>
      </c>
      <c r="DS86" s="11">
        <v>0.85099999999999998</v>
      </c>
      <c r="DT86" s="11">
        <v>87.753699999999995</v>
      </c>
      <c r="DU86" s="11">
        <v>103.2546</v>
      </c>
      <c r="DV86" s="11">
        <v>5.4949999999999983</v>
      </c>
      <c r="DW86" s="11">
        <v>58.627500000000019</v>
      </c>
      <c r="DX86" s="11">
        <v>4.863999999999999</v>
      </c>
      <c r="DY86" s="11">
        <v>6829</v>
      </c>
      <c r="DZ86" t="s">
        <v>55</v>
      </c>
    </row>
    <row r="87" spans="1:130">
      <c r="A87" s="1">
        <v>85</v>
      </c>
      <c r="B87" s="11">
        <v>14</v>
      </c>
      <c r="C87" s="6">
        <v>325310</v>
      </c>
      <c r="D87" s="6">
        <v>7861454</v>
      </c>
      <c r="E87" s="16">
        <v>-40.6633</v>
      </c>
      <c r="F87" s="16">
        <v>-19.3337</v>
      </c>
      <c r="G87" s="2">
        <v>0</v>
      </c>
      <c r="H87" s="2">
        <f t="shared" si="42"/>
        <v>0</v>
      </c>
      <c r="I87" s="2">
        <f t="shared" si="43"/>
        <v>0</v>
      </c>
      <c r="J87" s="2">
        <v>0</v>
      </c>
      <c r="K87" s="2">
        <f t="shared" si="44"/>
        <v>0</v>
      </c>
      <c r="L87" s="2">
        <f t="shared" si="45"/>
        <v>0</v>
      </c>
      <c r="M87" s="2">
        <v>8381488.0340600004</v>
      </c>
      <c r="N87" s="2">
        <f t="shared" si="46"/>
        <v>8.3814880340600002</v>
      </c>
      <c r="O87" s="2">
        <f t="shared" si="47"/>
        <v>2.0953720085150001</v>
      </c>
      <c r="P87" s="2">
        <v>1273622.93921</v>
      </c>
      <c r="Q87" s="2">
        <f t="shared" si="48"/>
        <v>1.27362293921</v>
      </c>
      <c r="R87" s="2">
        <f t="shared" si="49"/>
        <v>0.31840573480250001</v>
      </c>
      <c r="S87" s="2">
        <v>75379504.726099998</v>
      </c>
      <c r="T87" s="2">
        <f t="shared" si="50"/>
        <v>75.379504726099995</v>
      </c>
      <c r="U87" s="2">
        <f t="shared" si="51"/>
        <v>18.844876181524999</v>
      </c>
      <c r="V87" s="2">
        <v>81396.677643100003</v>
      </c>
      <c r="W87" s="2">
        <f t="shared" si="52"/>
        <v>8.1396677643100004E-2</v>
      </c>
      <c r="X87" s="2">
        <f t="shared" si="53"/>
        <v>2.0349169410775001E-2</v>
      </c>
      <c r="Y87" s="2">
        <v>0</v>
      </c>
      <c r="Z87" s="2">
        <f t="shared" si="54"/>
        <v>0</v>
      </c>
      <c r="AA87" s="2">
        <f t="shared" si="55"/>
        <v>0</v>
      </c>
      <c r="AB87" s="2">
        <v>0</v>
      </c>
      <c r="AC87" s="2">
        <f t="shared" si="56"/>
        <v>0</v>
      </c>
      <c r="AD87" s="2">
        <f t="shared" si="57"/>
        <v>0</v>
      </c>
      <c r="AE87" s="2">
        <v>240740251.57800001</v>
      </c>
      <c r="AF87" s="2">
        <f t="shared" si="58"/>
        <v>240.740251578</v>
      </c>
      <c r="AG87" s="2">
        <f t="shared" si="59"/>
        <v>60.185062894500007</v>
      </c>
      <c r="AH87" s="2">
        <v>0</v>
      </c>
      <c r="AI87" s="2">
        <f t="shared" si="60"/>
        <v>0</v>
      </c>
      <c r="AJ87" s="2">
        <f t="shared" si="61"/>
        <v>0</v>
      </c>
      <c r="AK87" s="2">
        <v>0</v>
      </c>
      <c r="AL87" s="2">
        <f t="shared" si="62"/>
        <v>0</v>
      </c>
      <c r="AM87" s="2">
        <f t="shared" si="63"/>
        <v>0</v>
      </c>
      <c r="AN87" s="2">
        <v>68850.190494399998</v>
      </c>
      <c r="AO87" s="2">
        <f t="shared" si="64"/>
        <v>6.8850190494399999E-2</v>
      </c>
      <c r="AP87" s="2">
        <f t="shared" si="65"/>
        <v>1.72125476236E-2</v>
      </c>
      <c r="AQ87" s="2">
        <v>74074885.854100004</v>
      </c>
      <c r="AR87" s="2">
        <f t="shared" si="66"/>
        <v>74.074885854100003</v>
      </c>
      <c r="AS87" s="2">
        <f t="shared" si="67"/>
        <v>18.518721463525001</v>
      </c>
      <c r="AT87" s="2">
        <v>400000000</v>
      </c>
      <c r="AU87" s="2">
        <v>28263857.1602</v>
      </c>
      <c r="AV87" s="2">
        <f t="shared" si="68"/>
        <v>28.263857160200001</v>
      </c>
      <c r="AW87" s="2">
        <f t="shared" si="69"/>
        <v>7.0659642900500002</v>
      </c>
      <c r="AX87" s="2">
        <v>0</v>
      </c>
      <c r="AY87" s="2">
        <f t="shared" si="70"/>
        <v>0</v>
      </c>
      <c r="AZ87" s="2">
        <f t="shared" si="71"/>
        <v>0</v>
      </c>
      <c r="BA87" s="2">
        <v>371736142.83999997</v>
      </c>
      <c r="BB87" s="2">
        <f t="shared" si="72"/>
        <v>371.73614283999996</v>
      </c>
      <c r="BC87" s="2">
        <f t="shared" si="73"/>
        <v>92.934035709999989</v>
      </c>
      <c r="BD87" s="2">
        <v>0</v>
      </c>
      <c r="BE87" s="2">
        <f t="shared" si="74"/>
        <v>0</v>
      </c>
      <c r="BF87" s="2">
        <f t="shared" si="75"/>
        <v>0</v>
      </c>
      <c r="BG87" s="2">
        <v>390907563.61546403</v>
      </c>
      <c r="BH87" s="2">
        <f t="shared" si="76"/>
        <v>390.90756361546403</v>
      </c>
      <c r="BI87" s="2">
        <f t="shared" si="77"/>
        <v>97.726890903866007</v>
      </c>
      <c r="BJ87" s="2">
        <v>9092436.3841260001</v>
      </c>
      <c r="BK87" s="2">
        <f t="shared" si="78"/>
        <v>9.0924363841259996</v>
      </c>
      <c r="BL87" s="2">
        <f t="shared" si="79"/>
        <v>2.2731090960314999</v>
      </c>
      <c r="BM87" s="2">
        <v>0</v>
      </c>
      <c r="BN87" s="2">
        <f t="shared" si="80"/>
        <v>0</v>
      </c>
      <c r="BO87" s="2">
        <f t="shared" si="81"/>
        <v>0</v>
      </c>
      <c r="BP87" s="2">
        <v>0</v>
      </c>
      <c r="BQ87" s="2">
        <f t="shared" si="82"/>
        <v>0</v>
      </c>
      <c r="BR87" s="2">
        <f t="shared" si="83"/>
        <v>0</v>
      </c>
      <c r="BS87" s="2">
        <v>399999999.99959004</v>
      </c>
      <c r="BT87" s="11">
        <v>74</v>
      </c>
      <c r="BU87" s="11">
        <v>746</v>
      </c>
      <c r="BV87" s="2">
        <v>184.92543021032506</v>
      </c>
      <c r="BW87" s="11">
        <v>80</v>
      </c>
      <c r="BX87" s="2">
        <v>239.5255905511811</v>
      </c>
      <c r="BY87" s="11">
        <v>327</v>
      </c>
      <c r="BZ87" s="11">
        <v>126</v>
      </c>
      <c r="CA87" s="11">
        <v>158.79527559055117</v>
      </c>
      <c r="CB87" s="2">
        <v>1177.0236220472441</v>
      </c>
      <c r="CC87" s="11">
        <v>205</v>
      </c>
      <c r="CD87" s="11">
        <v>24</v>
      </c>
      <c r="CE87" s="2">
        <v>0.85099999999999998</v>
      </c>
      <c r="CF87" s="2">
        <v>87.753699999999995</v>
      </c>
      <c r="CG87" s="2">
        <v>103.2546</v>
      </c>
      <c r="CH87" s="2">
        <v>5.4950000000000001</v>
      </c>
      <c r="CI87" s="2">
        <v>58.627499999999998</v>
      </c>
      <c r="CJ87" s="2">
        <v>4.8639999999999999</v>
      </c>
      <c r="CK87" s="6">
        <v>6829</v>
      </c>
      <c r="CL87" s="11">
        <v>1</v>
      </c>
      <c r="CM87" s="11">
        <v>3</v>
      </c>
      <c r="CN87" s="11">
        <v>171</v>
      </c>
      <c r="CO87" s="11">
        <v>171</v>
      </c>
      <c r="CP87" s="11">
        <v>171</v>
      </c>
      <c r="CQ87" s="11">
        <v>81</v>
      </c>
      <c r="CR87" s="11">
        <v>237</v>
      </c>
      <c r="CS87" s="11">
        <v>314</v>
      </c>
      <c r="CT87" s="11">
        <v>159</v>
      </c>
      <c r="CU87" s="11">
        <v>155</v>
      </c>
      <c r="CV87" s="11">
        <v>1180</v>
      </c>
      <c r="CW87" s="11">
        <v>196</v>
      </c>
      <c r="CX87" s="11">
        <v>28</v>
      </c>
      <c r="CY87" s="11">
        <v>0.85099999999999998</v>
      </c>
      <c r="CZ87" s="11">
        <v>87.753699999999995</v>
      </c>
      <c r="DA87" s="11">
        <v>103.2546</v>
      </c>
      <c r="DB87" s="11">
        <v>5.4950000000000001</v>
      </c>
      <c r="DC87" s="11">
        <v>58.627499999999998</v>
      </c>
      <c r="DD87" s="11">
        <v>4.8639999999999999</v>
      </c>
      <c r="DE87" s="11">
        <v>6829</v>
      </c>
      <c r="DF87" s="11">
        <v>13</v>
      </c>
      <c r="DG87" s="11">
        <v>96</v>
      </c>
      <c r="DH87" s="11">
        <v>82</v>
      </c>
      <c r="DI87" s="11">
        <v>172</v>
      </c>
      <c r="DJ87" s="11">
        <v>109.46153846153847</v>
      </c>
      <c r="DK87" s="11">
        <v>80.07692307692308</v>
      </c>
      <c r="DL87" s="11">
        <v>242.61538461538461</v>
      </c>
      <c r="DM87" s="11">
        <v>324</v>
      </c>
      <c r="DN87" s="11">
        <v>159</v>
      </c>
      <c r="DO87" s="11">
        <v>158.76923076923077</v>
      </c>
      <c r="DP87" s="11">
        <v>1164.4615384615386</v>
      </c>
      <c r="DQ87" s="11">
        <v>201</v>
      </c>
      <c r="DR87" s="11">
        <v>25</v>
      </c>
      <c r="DS87" s="11">
        <v>0.85099999999999987</v>
      </c>
      <c r="DT87" s="11">
        <v>87.753699999999995</v>
      </c>
      <c r="DU87" s="11">
        <v>103.2546</v>
      </c>
      <c r="DV87" s="11">
        <v>5.4949999999999992</v>
      </c>
      <c r="DW87" s="11">
        <v>58.627500000000019</v>
      </c>
      <c r="DX87" s="11">
        <v>4.863999999999999</v>
      </c>
      <c r="DY87" s="11">
        <v>6829</v>
      </c>
      <c r="DZ87" t="s">
        <v>57</v>
      </c>
    </row>
    <row r="88" spans="1:130">
      <c r="A88" s="1">
        <v>86</v>
      </c>
      <c r="B88" s="11">
        <v>12</v>
      </c>
      <c r="C88" s="6">
        <v>345310</v>
      </c>
      <c r="D88" s="6">
        <v>7861454</v>
      </c>
      <c r="E88" s="16">
        <v>-40.472999999999999</v>
      </c>
      <c r="F88" s="16">
        <v>-19.3353</v>
      </c>
      <c r="G88" s="2">
        <v>0</v>
      </c>
      <c r="H88" s="2">
        <f t="shared" si="42"/>
        <v>0</v>
      </c>
      <c r="I88" s="2">
        <f t="shared" si="43"/>
        <v>0</v>
      </c>
      <c r="J88" s="2">
        <v>990438.75599900004</v>
      </c>
      <c r="K88" s="2">
        <f t="shared" si="44"/>
        <v>0.990438755999</v>
      </c>
      <c r="L88" s="2">
        <f t="shared" si="45"/>
        <v>0.24760968899975003</v>
      </c>
      <c r="M88" s="2">
        <v>5438827.5013199998</v>
      </c>
      <c r="N88" s="2">
        <f t="shared" si="46"/>
        <v>5.4388275013199996</v>
      </c>
      <c r="O88" s="2">
        <f t="shared" si="47"/>
        <v>1.3597068753299999</v>
      </c>
      <c r="P88" s="2">
        <v>4394785.5093</v>
      </c>
      <c r="Q88" s="2">
        <f t="shared" si="48"/>
        <v>4.3947855093000001</v>
      </c>
      <c r="R88" s="2">
        <f t="shared" si="49"/>
        <v>1.098696377325</v>
      </c>
      <c r="S88" s="2">
        <v>126094725.949</v>
      </c>
      <c r="T88" s="2">
        <f t="shared" si="50"/>
        <v>126.09472594900001</v>
      </c>
      <c r="U88" s="2">
        <f t="shared" si="51"/>
        <v>31.523681487249998</v>
      </c>
      <c r="V88" s="2">
        <v>529140.96988500003</v>
      </c>
      <c r="W88" s="2">
        <f t="shared" si="52"/>
        <v>0.52914096988500003</v>
      </c>
      <c r="X88" s="2">
        <f t="shared" si="53"/>
        <v>0.13228524247125001</v>
      </c>
      <c r="Y88" s="2">
        <v>0</v>
      </c>
      <c r="Z88" s="2">
        <f t="shared" si="54"/>
        <v>0</v>
      </c>
      <c r="AA88" s="2">
        <f t="shared" si="55"/>
        <v>0</v>
      </c>
      <c r="AB88" s="2">
        <v>0</v>
      </c>
      <c r="AC88" s="2">
        <f t="shared" si="56"/>
        <v>0</v>
      </c>
      <c r="AD88" s="2">
        <f t="shared" si="57"/>
        <v>0</v>
      </c>
      <c r="AE88" s="2">
        <v>225860115.51800001</v>
      </c>
      <c r="AF88" s="2">
        <f t="shared" si="58"/>
        <v>225.86011551800001</v>
      </c>
      <c r="AG88" s="2">
        <f t="shared" si="59"/>
        <v>56.465028879500004</v>
      </c>
      <c r="AH88" s="2">
        <v>0</v>
      </c>
      <c r="AI88" s="2">
        <f t="shared" si="60"/>
        <v>0</v>
      </c>
      <c r="AJ88" s="2">
        <f t="shared" si="61"/>
        <v>0</v>
      </c>
      <c r="AK88" s="2">
        <v>0</v>
      </c>
      <c r="AL88" s="2">
        <f t="shared" si="62"/>
        <v>0</v>
      </c>
      <c r="AM88" s="2">
        <f t="shared" si="63"/>
        <v>0</v>
      </c>
      <c r="AN88" s="2">
        <v>21599.773499999999</v>
      </c>
      <c r="AO88" s="2">
        <f t="shared" si="64"/>
        <v>2.1599773499999999E-2</v>
      </c>
      <c r="AP88" s="2">
        <f t="shared" si="65"/>
        <v>5.3999433749999997E-3</v>
      </c>
      <c r="AQ88" s="2">
        <v>36670366.023599997</v>
      </c>
      <c r="AR88" s="2">
        <f t="shared" si="66"/>
        <v>36.670366023599996</v>
      </c>
      <c r="AS88" s="2">
        <f t="shared" si="67"/>
        <v>9.167591505899999</v>
      </c>
      <c r="AT88" s="2">
        <v>400000000</v>
      </c>
      <c r="AU88" s="2">
        <v>182818930.75799999</v>
      </c>
      <c r="AV88" s="2">
        <f t="shared" si="68"/>
        <v>182.81893075799999</v>
      </c>
      <c r="AW88" s="2">
        <f t="shared" si="69"/>
        <v>45.704732689499991</v>
      </c>
      <c r="AX88" s="2">
        <v>0</v>
      </c>
      <c r="AY88" s="2">
        <f t="shared" si="70"/>
        <v>0</v>
      </c>
      <c r="AZ88" s="2">
        <f t="shared" si="71"/>
        <v>0</v>
      </c>
      <c r="BA88" s="2">
        <v>217181069.24200001</v>
      </c>
      <c r="BB88" s="2">
        <f t="shared" si="72"/>
        <v>217.18106924200001</v>
      </c>
      <c r="BC88" s="2">
        <f t="shared" si="73"/>
        <v>54.295267310500009</v>
      </c>
      <c r="BD88" s="2">
        <v>0</v>
      </c>
      <c r="BE88" s="2">
        <f t="shared" si="74"/>
        <v>0</v>
      </c>
      <c r="BF88" s="2">
        <f t="shared" si="75"/>
        <v>0</v>
      </c>
      <c r="BG88" s="2">
        <v>400000000</v>
      </c>
      <c r="BH88" s="2">
        <f t="shared" si="76"/>
        <v>400</v>
      </c>
      <c r="BI88" s="2">
        <f t="shared" si="77"/>
        <v>100</v>
      </c>
      <c r="BJ88" s="2">
        <v>0</v>
      </c>
      <c r="BK88" s="2">
        <f t="shared" si="78"/>
        <v>0</v>
      </c>
      <c r="BL88" s="2">
        <f t="shared" si="79"/>
        <v>0</v>
      </c>
      <c r="BM88" s="2">
        <v>0</v>
      </c>
      <c r="BN88" s="2">
        <f t="shared" si="80"/>
        <v>0</v>
      </c>
      <c r="BO88" s="2">
        <f t="shared" si="81"/>
        <v>0</v>
      </c>
      <c r="BP88" s="2">
        <v>0</v>
      </c>
      <c r="BQ88" s="2">
        <f t="shared" si="82"/>
        <v>0</v>
      </c>
      <c r="BR88" s="2">
        <f t="shared" si="83"/>
        <v>0</v>
      </c>
      <c r="BS88" s="2">
        <v>400000000</v>
      </c>
      <c r="BT88" s="11">
        <v>44</v>
      </c>
      <c r="BU88" s="11">
        <v>746</v>
      </c>
      <c r="BV88" s="2">
        <v>294.91970802919707</v>
      </c>
      <c r="BW88" s="11">
        <v>80.5</v>
      </c>
      <c r="BX88" s="2">
        <v>231.18893129770993</v>
      </c>
      <c r="BY88" s="11">
        <v>322</v>
      </c>
      <c r="BZ88" s="11">
        <v>126</v>
      </c>
      <c r="CA88" s="11">
        <v>153.05152671755727</v>
      </c>
      <c r="CB88" s="2">
        <v>1211.7709923664122</v>
      </c>
      <c r="CC88" s="11">
        <v>203</v>
      </c>
      <c r="CD88" s="11">
        <v>28</v>
      </c>
      <c r="CE88" s="2">
        <v>0.85099999999999998</v>
      </c>
      <c r="CF88" s="2">
        <v>89.780100000000004</v>
      </c>
      <c r="CG88" s="2">
        <v>104.74594999999999</v>
      </c>
      <c r="CH88" s="2">
        <v>5.9075000000000006</v>
      </c>
      <c r="CI88" s="2">
        <v>59.389899999999997</v>
      </c>
      <c r="CJ88" s="2">
        <v>4.7944999999999993</v>
      </c>
      <c r="CK88" s="6">
        <v>6973.5</v>
      </c>
      <c r="CL88" s="11">
        <v>2</v>
      </c>
      <c r="CM88" s="11">
        <v>25</v>
      </c>
      <c r="CN88" s="11">
        <v>101</v>
      </c>
      <c r="CO88" s="11">
        <v>367</v>
      </c>
      <c r="CP88" s="11">
        <v>234</v>
      </c>
      <c r="CQ88" s="11">
        <v>80</v>
      </c>
      <c r="CR88" s="11">
        <v>235.5</v>
      </c>
      <c r="CS88" s="11">
        <v>320</v>
      </c>
      <c r="CT88" s="11">
        <v>149</v>
      </c>
      <c r="CU88" s="11">
        <v>154</v>
      </c>
      <c r="CV88" s="11">
        <v>1195</v>
      </c>
      <c r="CW88" s="11">
        <v>199</v>
      </c>
      <c r="CX88" s="11">
        <v>28</v>
      </c>
      <c r="CY88" s="11">
        <v>0.85099999999999998</v>
      </c>
      <c r="CZ88" s="11">
        <v>89.780100000000004</v>
      </c>
      <c r="DA88" s="11">
        <v>104.74594999999999</v>
      </c>
      <c r="DB88" s="11">
        <v>5.9075000000000006</v>
      </c>
      <c r="DC88" s="11">
        <v>59.389899999999997</v>
      </c>
      <c r="DD88" s="11">
        <v>4.7944999999999993</v>
      </c>
      <c r="DE88" s="11">
        <v>6973.5</v>
      </c>
      <c r="DF88" s="11">
        <v>16</v>
      </c>
      <c r="DG88" s="11">
        <v>162</v>
      </c>
      <c r="DH88" s="11">
        <v>86</v>
      </c>
      <c r="DI88" s="11">
        <v>341</v>
      </c>
      <c r="DJ88" s="11">
        <v>176.9375</v>
      </c>
      <c r="DK88" s="11">
        <v>80.75</v>
      </c>
      <c r="DL88" s="11">
        <v>236.25</v>
      </c>
      <c r="DM88" s="11">
        <v>320</v>
      </c>
      <c r="DN88" s="11">
        <v>148</v>
      </c>
      <c r="DO88" s="11">
        <v>152.625</v>
      </c>
      <c r="DP88" s="11">
        <v>1193.1875</v>
      </c>
      <c r="DQ88" s="11">
        <v>197</v>
      </c>
      <c r="DR88" s="11">
        <v>28</v>
      </c>
      <c r="DS88" s="11">
        <v>0.85099999999999976</v>
      </c>
      <c r="DT88" s="11">
        <v>90.539999999999992</v>
      </c>
      <c r="DU88" s="11">
        <v>105.30520625</v>
      </c>
      <c r="DV88" s="11">
        <v>6.0621875000000003</v>
      </c>
      <c r="DW88" s="11">
        <v>59.675799999999995</v>
      </c>
      <c r="DX88" s="11">
        <v>4.7684375000000001</v>
      </c>
      <c r="DY88" s="11">
        <v>7027.6875</v>
      </c>
      <c r="DZ88" t="s">
        <v>57</v>
      </c>
    </row>
    <row r="89" spans="1:130">
      <c r="A89" s="1">
        <v>87</v>
      </c>
      <c r="B89" s="11">
        <v>12</v>
      </c>
      <c r="C89" s="6">
        <v>365310</v>
      </c>
      <c r="D89" s="6">
        <v>7861454</v>
      </c>
      <c r="E89" s="16">
        <v>-40.282600000000002</v>
      </c>
      <c r="F89" s="16">
        <v>-19.3368</v>
      </c>
      <c r="G89" s="2">
        <v>0</v>
      </c>
      <c r="H89" s="2">
        <f t="shared" si="42"/>
        <v>0</v>
      </c>
      <c r="I89" s="2">
        <f t="shared" si="43"/>
        <v>0</v>
      </c>
      <c r="J89" s="2">
        <v>0</v>
      </c>
      <c r="K89" s="2">
        <f t="shared" si="44"/>
        <v>0</v>
      </c>
      <c r="L89" s="2">
        <f t="shared" si="45"/>
        <v>0</v>
      </c>
      <c r="M89" s="2">
        <v>19719708.8391</v>
      </c>
      <c r="N89" s="2">
        <f t="shared" si="46"/>
        <v>19.719708839100001</v>
      </c>
      <c r="O89" s="2">
        <f t="shared" si="47"/>
        <v>4.9299272097750002</v>
      </c>
      <c r="P89" s="2">
        <v>17161872.7203</v>
      </c>
      <c r="Q89" s="2">
        <f t="shared" si="48"/>
        <v>17.1618727203</v>
      </c>
      <c r="R89" s="2">
        <f t="shared" si="49"/>
        <v>4.290468180075</v>
      </c>
      <c r="S89" s="2">
        <v>72215942.041700006</v>
      </c>
      <c r="T89" s="2">
        <f t="shared" si="50"/>
        <v>72.215942041700004</v>
      </c>
      <c r="U89" s="2">
        <f t="shared" si="51"/>
        <v>18.053985510425001</v>
      </c>
      <c r="V89" s="2">
        <v>3599.9909999900001</v>
      </c>
      <c r="W89" s="2">
        <f t="shared" si="52"/>
        <v>3.5999909999900001E-3</v>
      </c>
      <c r="X89" s="2">
        <f t="shared" si="53"/>
        <v>8.9999774999750012E-4</v>
      </c>
      <c r="Y89" s="2">
        <v>0</v>
      </c>
      <c r="Z89" s="2">
        <f t="shared" si="54"/>
        <v>0</v>
      </c>
      <c r="AA89" s="2">
        <f t="shared" si="55"/>
        <v>0</v>
      </c>
      <c r="AB89" s="2">
        <v>0</v>
      </c>
      <c r="AC89" s="2">
        <f t="shared" si="56"/>
        <v>0</v>
      </c>
      <c r="AD89" s="2">
        <f t="shared" si="57"/>
        <v>0</v>
      </c>
      <c r="AE89" s="2">
        <v>246609867.64300001</v>
      </c>
      <c r="AF89" s="2">
        <f t="shared" si="58"/>
        <v>246.609867643</v>
      </c>
      <c r="AG89" s="2">
        <f t="shared" si="59"/>
        <v>61.65246691075</v>
      </c>
      <c r="AH89" s="2">
        <v>0</v>
      </c>
      <c r="AI89" s="2">
        <f t="shared" si="60"/>
        <v>0</v>
      </c>
      <c r="AJ89" s="2">
        <f t="shared" si="61"/>
        <v>0</v>
      </c>
      <c r="AK89" s="2">
        <v>0</v>
      </c>
      <c r="AL89" s="2">
        <f t="shared" si="62"/>
        <v>0</v>
      </c>
      <c r="AM89" s="2">
        <f t="shared" si="63"/>
        <v>0</v>
      </c>
      <c r="AN89" s="2">
        <v>14494800.4575</v>
      </c>
      <c r="AO89" s="2">
        <f t="shared" si="64"/>
        <v>14.4948004575</v>
      </c>
      <c r="AP89" s="2">
        <f t="shared" si="65"/>
        <v>3.6237001143749996</v>
      </c>
      <c r="AQ89" s="2">
        <v>29794208.306899998</v>
      </c>
      <c r="AR89" s="2">
        <f t="shared" si="66"/>
        <v>29.7942083069</v>
      </c>
      <c r="AS89" s="2">
        <f t="shared" si="67"/>
        <v>7.448552076725</v>
      </c>
      <c r="AT89" s="2">
        <v>400000000</v>
      </c>
      <c r="AU89" s="2">
        <v>10081519.076300001</v>
      </c>
      <c r="AV89" s="2">
        <f t="shared" si="68"/>
        <v>10.081519076300001</v>
      </c>
      <c r="AW89" s="2">
        <f t="shared" si="69"/>
        <v>2.5203797690750003</v>
      </c>
      <c r="AX89" s="2">
        <v>0</v>
      </c>
      <c r="AY89" s="2">
        <f t="shared" si="70"/>
        <v>0</v>
      </c>
      <c r="AZ89" s="2">
        <f t="shared" si="71"/>
        <v>0</v>
      </c>
      <c r="BA89" s="2">
        <v>389918480.92400002</v>
      </c>
      <c r="BB89" s="2">
        <f t="shared" si="72"/>
        <v>389.91848092400005</v>
      </c>
      <c r="BC89" s="2">
        <f t="shared" si="73"/>
        <v>97.479620231000013</v>
      </c>
      <c r="BD89" s="2">
        <v>0</v>
      </c>
      <c r="BE89" s="2">
        <f t="shared" si="74"/>
        <v>0</v>
      </c>
      <c r="BF89" s="2">
        <f t="shared" si="75"/>
        <v>0</v>
      </c>
      <c r="BG89" s="2">
        <v>400000000</v>
      </c>
      <c r="BH89" s="2">
        <f t="shared" si="76"/>
        <v>400</v>
      </c>
      <c r="BI89" s="2">
        <f t="shared" si="77"/>
        <v>100</v>
      </c>
      <c r="BJ89" s="2">
        <v>0</v>
      </c>
      <c r="BK89" s="2">
        <f t="shared" si="78"/>
        <v>0</v>
      </c>
      <c r="BL89" s="2">
        <f t="shared" si="79"/>
        <v>0</v>
      </c>
      <c r="BM89" s="2">
        <v>0</v>
      </c>
      <c r="BN89" s="2">
        <f t="shared" si="80"/>
        <v>0</v>
      </c>
      <c r="BO89" s="2">
        <f t="shared" si="81"/>
        <v>0</v>
      </c>
      <c r="BP89" s="2">
        <v>0</v>
      </c>
      <c r="BQ89" s="2">
        <f t="shared" si="82"/>
        <v>0</v>
      </c>
      <c r="BR89" s="2">
        <f t="shared" si="83"/>
        <v>0</v>
      </c>
      <c r="BS89" s="2">
        <v>400000000</v>
      </c>
      <c r="BT89" s="11">
        <v>18</v>
      </c>
      <c r="BU89" s="11">
        <v>566</v>
      </c>
      <c r="BV89" s="2">
        <v>114.32075471698113</v>
      </c>
      <c r="BW89" s="11">
        <v>81</v>
      </c>
      <c r="BX89" s="2">
        <v>239.33463796477494</v>
      </c>
      <c r="BY89" s="11">
        <v>319</v>
      </c>
      <c r="BZ89" s="11">
        <v>140</v>
      </c>
      <c r="CA89" s="11">
        <v>148.6908023483366</v>
      </c>
      <c r="CB89" s="2">
        <v>1192.3111545988259</v>
      </c>
      <c r="CC89" s="11">
        <v>198</v>
      </c>
      <c r="CD89" s="11">
        <v>31</v>
      </c>
      <c r="CE89" s="2">
        <v>0.85099999999999998</v>
      </c>
      <c r="CF89" s="2">
        <v>91.8065</v>
      </c>
      <c r="CG89" s="2">
        <v>106.2373</v>
      </c>
      <c r="CH89" s="2">
        <v>6.32</v>
      </c>
      <c r="CI89" s="2">
        <v>60.152299999999997</v>
      </c>
      <c r="CJ89" s="2">
        <v>4.7249999999999996</v>
      </c>
      <c r="CK89" s="6">
        <v>7118</v>
      </c>
      <c r="CL89" s="11">
        <v>3</v>
      </c>
      <c r="CM89" s="11">
        <v>30</v>
      </c>
      <c r="CN89" s="11">
        <v>44</v>
      </c>
      <c r="CO89" s="11">
        <v>126</v>
      </c>
      <c r="CP89" s="11">
        <v>74.333333333333329</v>
      </c>
      <c r="CQ89" s="11">
        <v>81</v>
      </c>
      <c r="CR89" s="11">
        <v>241</v>
      </c>
      <c r="CS89" s="11">
        <v>318</v>
      </c>
      <c r="CT89" s="11">
        <v>163</v>
      </c>
      <c r="CU89" s="11">
        <v>149</v>
      </c>
      <c r="CV89" s="11">
        <v>1183.3333333333333</v>
      </c>
      <c r="CW89" s="11">
        <v>192</v>
      </c>
      <c r="CX89" s="11">
        <v>31</v>
      </c>
      <c r="CY89" s="11">
        <v>0.85099999999999998</v>
      </c>
      <c r="CZ89" s="11">
        <v>91.806499999999986</v>
      </c>
      <c r="DA89" s="11">
        <v>106.2373</v>
      </c>
      <c r="DB89" s="11">
        <v>6.32</v>
      </c>
      <c r="DC89" s="11">
        <v>60.152299999999997</v>
      </c>
      <c r="DD89" s="11">
        <v>4.7249999999999996</v>
      </c>
      <c r="DE89" s="11">
        <v>7118</v>
      </c>
      <c r="DF89" s="11">
        <v>10</v>
      </c>
      <c r="DG89" s="11">
        <v>175</v>
      </c>
      <c r="DH89" s="11">
        <v>31</v>
      </c>
      <c r="DI89" s="11">
        <v>161</v>
      </c>
      <c r="DJ89" s="11">
        <v>81.900000000000006</v>
      </c>
      <c r="DK89" s="11">
        <v>81</v>
      </c>
      <c r="DL89" s="11">
        <v>240.4</v>
      </c>
      <c r="DM89" s="11">
        <v>317</v>
      </c>
      <c r="DN89" s="11">
        <v>164</v>
      </c>
      <c r="DO89" s="11">
        <v>148.9</v>
      </c>
      <c r="DP89" s="11">
        <v>1185.5</v>
      </c>
      <c r="DQ89" s="11">
        <v>192</v>
      </c>
      <c r="DR89" s="11">
        <v>31</v>
      </c>
      <c r="DS89" s="11">
        <v>0.85099999999999998</v>
      </c>
      <c r="DT89" s="11">
        <v>91.806500000000014</v>
      </c>
      <c r="DU89" s="11">
        <v>106.2373</v>
      </c>
      <c r="DV89" s="11">
        <v>6.32</v>
      </c>
      <c r="DW89" s="11">
        <v>60.152299999999983</v>
      </c>
      <c r="DX89" s="11">
        <v>4.7250000000000005</v>
      </c>
      <c r="DY89" s="11">
        <v>7118</v>
      </c>
      <c r="DZ89" t="s">
        <v>57</v>
      </c>
    </row>
    <row r="90" spans="1:130">
      <c r="A90" s="1">
        <v>88</v>
      </c>
      <c r="B90" s="11">
        <v>13</v>
      </c>
      <c r="C90" s="6">
        <v>385310</v>
      </c>
      <c r="D90" s="6">
        <v>7861454</v>
      </c>
      <c r="E90" s="16">
        <v>-40.092199999999998</v>
      </c>
      <c r="F90" s="16">
        <v>-19.338000000000001</v>
      </c>
      <c r="G90" s="2">
        <v>16746761.660399999</v>
      </c>
      <c r="H90" s="2">
        <f t="shared" si="42"/>
        <v>16.746761660400001</v>
      </c>
      <c r="I90" s="2">
        <f t="shared" si="43"/>
        <v>4.1866904151000002</v>
      </c>
      <c r="J90" s="2">
        <v>15949281.9121</v>
      </c>
      <c r="K90" s="2">
        <f t="shared" si="44"/>
        <v>15.9492819121</v>
      </c>
      <c r="L90" s="2">
        <f t="shared" si="45"/>
        <v>3.987320478025</v>
      </c>
      <c r="M90" s="2">
        <v>12602843.3313</v>
      </c>
      <c r="N90" s="2">
        <f t="shared" si="46"/>
        <v>12.602843331299999</v>
      </c>
      <c r="O90" s="2">
        <f t="shared" si="47"/>
        <v>3.1507108328250002</v>
      </c>
      <c r="P90" s="2">
        <v>62604338.933499999</v>
      </c>
      <c r="Q90" s="2">
        <f t="shared" si="48"/>
        <v>62.604338933500003</v>
      </c>
      <c r="R90" s="2">
        <f t="shared" si="49"/>
        <v>15.651084733375001</v>
      </c>
      <c r="S90" s="2">
        <v>46455975.796899997</v>
      </c>
      <c r="T90" s="2">
        <f t="shared" si="50"/>
        <v>46.455975796899999</v>
      </c>
      <c r="U90" s="2">
        <f t="shared" si="51"/>
        <v>11.613993949224998</v>
      </c>
      <c r="V90" s="2">
        <v>0</v>
      </c>
      <c r="W90" s="2">
        <f t="shared" si="52"/>
        <v>0</v>
      </c>
      <c r="X90" s="2">
        <f t="shared" si="53"/>
        <v>0</v>
      </c>
      <c r="Y90" s="2">
        <v>0</v>
      </c>
      <c r="Z90" s="2">
        <f t="shared" si="54"/>
        <v>0</v>
      </c>
      <c r="AA90" s="2">
        <f t="shared" si="55"/>
        <v>0</v>
      </c>
      <c r="AB90" s="2">
        <v>0</v>
      </c>
      <c r="AC90" s="2">
        <f t="shared" si="56"/>
        <v>0</v>
      </c>
      <c r="AD90" s="2">
        <f t="shared" si="57"/>
        <v>0</v>
      </c>
      <c r="AE90" s="2">
        <v>164263632.53799999</v>
      </c>
      <c r="AF90" s="2">
        <f t="shared" si="58"/>
        <v>164.263632538</v>
      </c>
      <c r="AG90" s="2">
        <f t="shared" si="59"/>
        <v>41.065908134499992</v>
      </c>
      <c r="AH90" s="2">
        <v>0</v>
      </c>
      <c r="AI90" s="2">
        <f t="shared" si="60"/>
        <v>0</v>
      </c>
      <c r="AJ90" s="2">
        <f t="shared" si="61"/>
        <v>0</v>
      </c>
      <c r="AK90" s="2">
        <v>0</v>
      </c>
      <c r="AL90" s="2">
        <f t="shared" si="62"/>
        <v>0</v>
      </c>
      <c r="AM90" s="2">
        <f t="shared" si="63"/>
        <v>0</v>
      </c>
      <c r="AN90" s="2">
        <v>75176764.539700001</v>
      </c>
      <c r="AO90" s="2">
        <f t="shared" si="64"/>
        <v>75.176764539700002</v>
      </c>
      <c r="AP90" s="2">
        <f t="shared" si="65"/>
        <v>18.794191134925001</v>
      </c>
      <c r="AQ90" s="2">
        <v>6200401.2879400002</v>
      </c>
      <c r="AR90" s="2">
        <f t="shared" si="66"/>
        <v>6.2004012879400001</v>
      </c>
      <c r="AS90" s="2">
        <f t="shared" si="67"/>
        <v>1.550100321985</v>
      </c>
      <c r="AT90" s="2">
        <v>400000000</v>
      </c>
      <c r="AU90" s="2">
        <v>0</v>
      </c>
      <c r="AV90" s="2">
        <f t="shared" si="68"/>
        <v>0</v>
      </c>
      <c r="AW90" s="2">
        <f t="shared" si="69"/>
        <v>0</v>
      </c>
      <c r="AX90" s="2">
        <v>0</v>
      </c>
      <c r="AY90" s="2">
        <f t="shared" si="70"/>
        <v>0</v>
      </c>
      <c r="AZ90" s="2">
        <f t="shared" si="71"/>
        <v>0</v>
      </c>
      <c r="BA90" s="2">
        <v>400000000</v>
      </c>
      <c r="BB90" s="2">
        <f t="shared" si="72"/>
        <v>400</v>
      </c>
      <c r="BC90" s="2">
        <f t="shared" si="73"/>
        <v>100</v>
      </c>
      <c r="BD90" s="2">
        <v>0</v>
      </c>
      <c r="BE90" s="2">
        <f t="shared" si="74"/>
        <v>0</v>
      </c>
      <c r="BF90" s="2">
        <f t="shared" si="75"/>
        <v>0</v>
      </c>
      <c r="BG90" s="2">
        <v>399848091.24599999</v>
      </c>
      <c r="BH90" s="2">
        <f t="shared" si="76"/>
        <v>399.84809124599997</v>
      </c>
      <c r="BI90" s="2">
        <f t="shared" si="77"/>
        <v>99.962022811499992</v>
      </c>
      <c r="BJ90" s="2">
        <v>0</v>
      </c>
      <c r="BK90" s="2">
        <f t="shared" si="78"/>
        <v>0</v>
      </c>
      <c r="BL90" s="2">
        <f t="shared" si="79"/>
        <v>0</v>
      </c>
      <c r="BM90" s="2">
        <v>0</v>
      </c>
      <c r="BN90" s="2">
        <f t="shared" si="80"/>
        <v>0</v>
      </c>
      <c r="BO90" s="2">
        <f t="shared" si="81"/>
        <v>0</v>
      </c>
      <c r="BP90" s="2">
        <v>151908.753684</v>
      </c>
      <c r="BQ90" s="2">
        <f t="shared" si="82"/>
        <v>0.151908753684</v>
      </c>
      <c r="BR90" s="2">
        <f t="shared" si="83"/>
        <v>3.7977188420999994E-2</v>
      </c>
      <c r="BS90" s="2">
        <v>399999999.99968398</v>
      </c>
      <c r="BT90" s="11">
        <v>9</v>
      </c>
      <c r="BU90" s="11">
        <v>93</v>
      </c>
      <c r="BV90" s="2">
        <v>37.108374384236456</v>
      </c>
      <c r="BW90" s="11">
        <v>81.5</v>
      </c>
      <c r="BX90" s="2">
        <v>241.99742268041237</v>
      </c>
      <c r="BY90" s="11">
        <v>317</v>
      </c>
      <c r="BZ90" s="11">
        <v>165</v>
      </c>
      <c r="CA90" s="11">
        <v>146.07989690721649</v>
      </c>
      <c r="CB90" s="2">
        <v>1200.2783505154639</v>
      </c>
      <c r="CC90" s="11">
        <v>190</v>
      </c>
      <c r="CD90" s="11">
        <v>34</v>
      </c>
      <c r="CE90" s="2">
        <v>0.85099999999999998</v>
      </c>
      <c r="CF90" s="2">
        <v>92.884150000000005</v>
      </c>
      <c r="CG90" s="2">
        <v>109.82745</v>
      </c>
      <c r="CH90" s="2">
        <v>7.0605000000000002</v>
      </c>
      <c r="CI90" s="2">
        <v>56.499499999999998</v>
      </c>
      <c r="CJ90" s="2">
        <v>4.8439999999999994</v>
      </c>
      <c r="CK90" s="6">
        <v>7144</v>
      </c>
      <c r="CL90" s="11">
        <v>4</v>
      </c>
      <c r="CM90" s="11">
        <v>93</v>
      </c>
      <c r="CN90" s="11">
        <v>10</v>
      </c>
      <c r="CO90" s="11">
        <v>47</v>
      </c>
      <c r="CP90" s="11">
        <v>24.25</v>
      </c>
      <c r="CQ90" s="11">
        <v>81</v>
      </c>
      <c r="CR90" s="11">
        <v>242.75</v>
      </c>
      <c r="CS90" s="11">
        <v>316</v>
      </c>
      <c r="CT90" s="11">
        <v>168</v>
      </c>
      <c r="CU90" s="11">
        <v>146</v>
      </c>
      <c r="CV90" s="11">
        <v>1202</v>
      </c>
      <c r="CW90" s="11">
        <v>190</v>
      </c>
      <c r="CX90" s="11">
        <v>35</v>
      </c>
      <c r="CY90" s="11">
        <v>0.85099999999999998</v>
      </c>
      <c r="CZ90" s="11">
        <v>91.8065</v>
      </c>
      <c r="DA90" s="11">
        <v>106.2373</v>
      </c>
      <c r="DB90" s="11">
        <v>6.32</v>
      </c>
      <c r="DC90" s="11">
        <v>60.152299999999997</v>
      </c>
      <c r="DD90" s="11">
        <v>4.7249999999999996</v>
      </c>
      <c r="DE90" s="11">
        <v>7118</v>
      </c>
      <c r="DF90" s="11">
        <v>5</v>
      </c>
      <c r="DG90" s="11">
        <v>58</v>
      </c>
      <c r="DH90" s="11">
        <v>13</v>
      </c>
      <c r="DI90" s="11">
        <v>70</v>
      </c>
      <c r="DJ90" s="11">
        <v>42.4</v>
      </c>
      <c r="DK90" s="11">
        <v>81</v>
      </c>
      <c r="DL90" s="11">
        <v>242.2</v>
      </c>
      <c r="DM90" s="11">
        <v>316</v>
      </c>
      <c r="DN90" s="11">
        <v>167</v>
      </c>
      <c r="DO90" s="11">
        <v>146.6</v>
      </c>
      <c r="DP90" s="11">
        <v>1198</v>
      </c>
      <c r="DQ90" s="11">
        <v>189</v>
      </c>
      <c r="DR90" s="11">
        <v>35</v>
      </c>
      <c r="DS90" s="11">
        <v>0.85099999999999998</v>
      </c>
      <c r="DT90" s="11">
        <v>91.8065</v>
      </c>
      <c r="DU90" s="11">
        <v>106.2373</v>
      </c>
      <c r="DV90" s="11">
        <v>6.32</v>
      </c>
      <c r="DW90" s="11">
        <v>60.15229999999999</v>
      </c>
      <c r="DX90" s="11">
        <v>4.7249999999999996</v>
      </c>
      <c r="DY90" s="11">
        <v>7118</v>
      </c>
      <c r="DZ90" t="s">
        <v>57</v>
      </c>
    </row>
    <row r="91" spans="1:130">
      <c r="A91" s="1">
        <v>89</v>
      </c>
      <c r="B91" s="11">
        <v>13</v>
      </c>
      <c r="C91" s="6">
        <v>405310</v>
      </c>
      <c r="D91" s="6">
        <v>7861454</v>
      </c>
      <c r="E91" s="16">
        <v>-39.901899999999998</v>
      </c>
      <c r="F91" s="16">
        <v>-19.339099999999998</v>
      </c>
      <c r="G91" s="2">
        <v>212725373.93200001</v>
      </c>
      <c r="H91" s="2">
        <f t="shared" si="42"/>
        <v>212.72537393200002</v>
      </c>
      <c r="I91" s="2">
        <f t="shared" si="43"/>
        <v>53.181343482999999</v>
      </c>
      <c r="J91" s="2">
        <v>0</v>
      </c>
      <c r="K91" s="2">
        <f t="shared" si="44"/>
        <v>0</v>
      </c>
      <c r="L91" s="2">
        <f t="shared" si="45"/>
        <v>0</v>
      </c>
      <c r="M91" s="2">
        <v>1854899.71643</v>
      </c>
      <c r="N91" s="2">
        <f t="shared" si="46"/>
        <v>1.8548997164300001</v>
      </c>
      <c r="O91" s="2">
        <f t="shared" si="47"/>
        <v>0.46372492910750007</v>
      </c>
      <c r="P91" s="2">
        <v>6871986.7753100004</v>
      </c>
      <c r="Q91" s="2">
        <f t="shared" si="48"/>
        <v>6.8719867753100008</v>
      </c>
      <c r="R91" s="2">
        <f t="shared" si="49"/>
        <v>1.7179966938275</v>
      </c>
      <c r="S91" s="2">
        <v>91711116.008200005</v>
      </c>
      <c r="T91" s="2">
        <f t="shared" si="50"/>
        <v>91.711116008200008</v>
      </c>
      <c r="U91" s="2">
        <f t="shared" si="51"/>
        <v>22.927779002049999</v>
      </c>
      <c r="V91" s="2">
        <v>0</v>
      </c>
      <c r="W91" s="2">
        <f t="shared" si="52"/>
        <v>0</v>
      </c>
      <c r="X91" s="2">
        <f t="shared" si="53"/>
        <v>0</v>
      </c>
      <c r="Y91" s="2">
        <v>0</v>
      </c>
      <c r="Z91" s="2">
        <f t="shared" si="54"/>
        <v>0</v>
      </c>
      <c r="AA91" s="2">
        <f t="shared" si="55"/>
        <v>0</v>
      </c>
      <c r="AB91" s="2">
        <v>0</v>
      </c>
      <c r="AC91" s="2">
        <f t="shared" si="56"/>
        <v>0</v>
      </c>
      <c r="AD91" s="2">
        <f t="shared" si="57"/>
        <v>0</v>
      </c>
      <c r="AE91" s="2">
        <v>70152032.707100004</v>
      </c>
      <c r="AF91" s="2">
        <f t="shared" si="58"/>
        <v>70.152032707100005</v>
      </c>
      <c r="AG91" s="2">
        <f t="shared" si="59"/>
        <v>17.538008176775001</v>
      </c>
      <c r="AH91" s="2">
        <v>0</v>
      </c>
      <c r="AI91" s="2">
        <f t="shared" si="60"/>
        <v>0</v>
      </c>
      <c r="AJ91" s="2">
        <f t="shared" si="61"/>
        <v>0</v>
      </c>
      <c r="AK91" s="2">
        <v>0</v>
      </c>
      <c r="AL91" s="2">
        <f t="shared" si="62"/>
        <v>0</v>
      </c>
      <c r="AM91" s="2">
        <f t="shared" si="63"/>
        <v>0</v>
      </c>
      <c r="AN91" s="2">
        <v>12721758.2566</v>
      </c>
      <c r="AO91" s="2">
        <f t="shared" si="64"/>
        <v>12.721758256599999</v>
      </c>
      <c r="AP91" s="2">
        <f t="shared" si="65"/>
        <v>3.1804395641499998</v>
      </c>
      <c r="AQ91" s="2">
        <v>3962832.6039</v>
      </c>
      <c r="AR91" s="2">
        <f t="shared" si="66"/>
        <v>3.9628326038999999</v>
      </c>
      <c r="AS91" s="2">
        <f t="shared" si="67"/>
        <v>0.99070815097500009</v>
      </c>
      <c r="AT91" s="2">
        <v>400000000</v>
      </c>
      <c r="AU91" s="2">
        <v>0</v>
      </c>
      <c r="AV91" s="2">
        <f t="shared" si="68"/>
        <v>0</v>
      </c>
      <c r="AW91" s="2">
        <f t="shared" si="69"/>
        <v>0</v>
      </c>
      <c r="AX91" s="2">
        <v>0</v>
      </c>
      <c r="AY91" s="2">
        <f t="shared" si="70"/>
        <v>0</v>
      </c>
      <c r="AZ91" s="2">
        <f t="shared" si="71"/>
        <v>0</v>
      </c>
      <c r="BA91" s="2">
        <v>400000000</v>
      </c>
      <c r="BB91" s="2">
        <f t="shared" si="72"/>
        <v>400</v>
      </c>
      <c r="BC91" s="2">
        <f t="shared" si="73"/>
        <v>100</v>
      </c>
      <c r="BD91" s="2">
        <v>0</v>
      </c>
      <c r="BE91" s="2">
        <f t="shared" si="74"/>
        <v>0</v>
      </c>
      <c r="BF91" s="2">
        <f t="shared" si="75"/>
        <v>0</v>
      </c>
      <c r="BG91" s="2">
        <v>400000000</v>
      </c>
      <c r="BH91" s="2">
        <f t="shared" si="76"/>
        <v>400</v>
      </c>
      <c r="BI91" s="2">
        <f t="shared" si="77"/>
        <v>100</v>
      </c>
      <c r="BJ91" s="2">
        <v>0</v>
      </c>
      <c r="BK91" s="2">
        <f t="shared" si="78"/>
        <v>0</v>
      </c>
      <c r="BL91" s="2">
        <f t="shared" si="79"/>
        <v>0</v>
      </c>
      <c r="BM91" s="2">
        <v>0</v>
      </c>
      <c r="BN91" s="2">
        <f t="shared" si="80"/>
        <v>0</v>
      </c>
      <c r="BO91" s="2">
        <f t="shared" si="81"/>
        <v>0</v>
      </c>
      <c r="BP91" s="2">
        <v>0</v>
      </c>
      <c r="BQ91" s="2">
        <f t="shared" si="82"/>
        <v>0</v>
      </c>
      <c r="BR91" s="2">
        <f t="shared" si="83"/>
        <v>0</v>
      </c>
      <c r="BS91" s="2">
        <v>400000000</v>
      </c>
      <c r="BT91" s="11">
        <v>3</v>
      </c>
      <c r="BU91" s="11">
        <v>37</v>
      </c>
      <c r="BV91" s="2">
        <v>13.77366255144033</v>
      </c>
      <c r="BW91" s="11">
        <v>81.5</v>
      </c>
      <c r="BX91" s="2">
        <v>242.18181818181819</v>
      </c>
      <c r="BY91" s="11">
        <v>315</v>
      </c>
      <c r="BZ91" s="11">
        <v>169</v>
      </c>
      <c r="CA91" s="11">
        <v>140.89488636363637</v>
      </c>
      <c r="CB91" s="2">
        <v>1223.65625</v>
      </c>
      <c r="CC91" s="11">
        <v>187</v>
      </c>
      <c r="CD91" s="11">
        <v>38</v>
      </c>
      <c r="CE91" s="2"/>
      <c r="CF91" s="2">
        <v>93.961799999999997</v>
      </c>
      <c r="CG91" s="2">
        <v>113.41759999999999</v>
      </c>
      <c r="CH91" s="2">
        <v>7.8010000000000002</v>
      </c>
      <c r="CI91" s="2">
        <v>52.846699999999998</v>
      </c>
      <c r="CJ91" s="2">
        <v>4.9630000000000001</v>
      </c>
      <c r="CK91" s="6">
        <v>7170</v>
      </c>
      <c r="CL91" s="11">
        <v>9</v>
      </c>
      <c r="CM91" s="11">
        <v>70</v>
      </c>
      <c r="CN91" s="11">
        <v>10</v>
      </c>
      <c r="CO91" s="11">
        <v>19</v>
      </c>
      <c r="CP91" s="11">
        <v>16.111111111111111</v>
      </c>
      <c r="CQ91" s="11">
        <v>81</v>
      </c>
      <c r="CR91" s="11">
        <v>242.11111111111111</v>
      </c>
      <c r="CS91" s="11">
        <v>314</v>
      </c>
      <c r="CT91" s="11">
        <v>170</v>
      </c>
      <c r="CU91" s="11">
        <v>141.77777777777777</v>
      </c>
      <c r="CV91" s="11">
        <v>1219</v>
      </c>
      <c r="CW91" s="11">
        <v>187</v>
      </c>
      <c r="CX91" s="11">
        <v>39</v>
      </c>
      <c r="CY91" s="11"/>
      <c r="CZ91" s="11">
        <v>93.961800000000011</v>
      </c>
      <c r="DA91" s="11">
        <v>113.41759999999999</v>
      </c>
      <c r="DB91" s="11">
        <v>7.8010000000000002</v>
      </c>
      <c r="DC91" s="11">
        <v>52.846699999999998</v>
      </c>
      <c r="DD91" s="11">
        <v>4.9630000000000001</v>
      </c>
      <c r="DE91" s="11">
        <v>7170</v>
      </c>
      <c r="DF91" s="11">
        <v>0</v>
      </c>
      <c r="DG91" s="11">
        <v>0</v>
      </c>
      <c r="DH91" s="11"/>
      <c r="DI91" s="11"/>
      <c r="DJ91" s="11"/>
      <c r="DK91" s="11"/>
      <c r="DL91" s="11"/>
      <c r="DM91" s="11"/>
      <c r="DN91" s="11"/>
      <c r="DO91" s="11"/>
      <c r="DP91" s="11"/>
      <c r="DQ91" s="11"/>
      <c r="DR91" s="11"/>
      <c r="DS91" s="11"/>
      <c r="DT91" s="11"/>
      <c r="DU91" s="11"/>
      <c r="DV91" s="11"/>
      <c r="DW91" s="11"/>
      <c r="DX91" s="11"/>
      <c r="DY91" s="11"/>
      <c r="DZ91" t="s">
        <v>57</v>
      </c>
    </row>
    <row r="92" spans="1:130">
      <c r="A92" s="1">
        <v>90</v>
      </c>
      <c r="B92" s="11">
        <v>13</v>
      </c>
      <c r="C92" s="6">
        <v>421143</v>
      </c>
      <c r="D92" s="6">
        <v>7861794</v>
      </c>
      <c r="E92" s="16">
        <v>-39.751100000000001</v>
      </c>
      <c r="F92" s="16">
        <v>-19.3367</v>
      </c>
      <c r="G92" s="2">
        <v>137065413.72099999</v>
      </c>
      <c r="H92" s="2">
        <f t="shared" si="42"/>
        <v>137.065413721</v>
      </c>
      <c r="I92" s="2">
        <f t="shared" si="43"/>
        <v>59.028258238561939</v>
      </c>
      <c r="J92" s="2">
        <v>0</v>
      </c>
      <c r="K92" s="2">
        <f t="shared" si="44"/>
        <v>0</v>
      </c>
      <c r="L92" s="2">
        <f t="shared" si="45"/>
        <v>0</v>
      </c>
      <c r="M92" s="2">
        <v>0</v>
      </c>
      <c r="N92" s="2">
        <f t="shared" si="46"/>
        <v>0</v>
      </c>
      <c r="O92" s="2">
        <f t="shared" si="47"/>
        <v>0</v>
      </c>
      <c r="P92" s="2">
        <v>0</v>
      </c>
      <c r="Q92" s="2">
        <f t="shared" si="48"/>
        <v>0</v>
      </c>
      <c r="R92" s="2">
        <f t="shared" si="49"/>
        <v>0</v>
      </c>
      <c r="S92" s="2">
        <v>0</v>
      </c>
      <c r="T92" s="2">
        <f t="shared" si="50"/>
        <v>0</v>
      </c>
      <c r="U92" s="2">
        <f t="shared" si="51"/>
        <v>0</v>
      </c>
      <c r="V92" s="2">
        <v>0</v>
      </c>
      <c r="W92" s="2">
        <f t="shared" si="52"/>
        <v>0</v>
      </c>
      <c r="X92" s="2">
        <f t="shared" si="53"/>
        <v>0</v>
      </c>
      <c r="Y92" s="2">
        <v>0</v>
      </c>
      <c r="Z92" s="2">
        <f t="shared" si="54"/>
        <v>0</v>
      </c>
      <c r="AA92" s="2">
        <f t="shared" si="55"/>
        <v>0</v>
      </c>
      <c r="AB92" s="2">
        <v>0</v>
      </c>
      <c r="AC92" s="2">
        <f t="shared" si="56"/>
        <v>0</v>
      </c>
      <c r="AD92" s="2">
        <f t="shared" si="57"/>
        <v>0</v>
      </c>
      <c r="AE92" s="2">
        <v>0</v>
      </c>
      <c r="AF92" s="2">
        <f t="shared" si="58"/>
        <v>0</v>
      </c>
      <c r="AG92" s="2">
        <f t="shared" si="59"/>
        <v>0</v>
      </c>
      <c r="AH92" s="2">
        <v>12598213.9528</v>
      </c>
      <c r="AI92" s="2">
        <f t="shared" si="60"/>
        <v>12.5982139528</v>
      </c>
      <c r="AJ92" s="2">
        <f t="shared" si="61"/>
        <v>5.4255162288004444</v>
      </c>
      <c r="AK92" s="2">
        <v>81086913.3204</v>
      </c>
      <c r="AL92" s="2">
        <f t="shared" si="62"/>
        <v>81.086913320400001</v>
      </c>
      <c r="AM92" s="2">
        <f t="shared" si="63"/>
        <v>34.920693188052034</v>
      </c>
      <c r="AN92" s="2">
        <v>1452504.9397</v>
      </c>
      <c r="AO92" s="2">
        <f t="shared" si="64"/>
        <v>1.4525049397000001</v>
      </c>
      <c r="AP92" s="2">
        <f t="shared" si="65"/>
        <v>0.62553225022850723</v>
      </c>
      <c r="AQ92" s="2">
        <v>0</v>
      </c>
      <c r="AR92" s="2">
        <f t="shared" si="66"/>
        <v>0</v>
      </c>
      <c r="AS92" s="2">
        <f t="shared" si="67"/>
        <v>0</v>
      </c>
      <c r="AT92" s="2">
        <v>232203046.153</v>
      </c>
      <c r="AU92" s="2">
        <v>0</v>
      </c>
      <c r="AV92" s="2">
        <f t="shared" si="68"/>
        <v>0</v>
      </c>
      <c r="AW92" s="2">
        <f t="shared" si="69"/>
        <v>0</v>
      </c>
      <c r="AX92" s="2">
        <v>0</v>
      </c>
      <c r="AY92" s="2">
        <f t="shared" si="70"/>
        <v>0</v>
      </c>
      <c r="AZ92" s="2">
        <f t="shared" si="71"/>
        <v>0</v>
      </c>
      <c r="BA92" s="2">
        <v>232203046.153</v>
      </c>
      <c r="BB92" s="2">
        <f t="shared" si="72"/>
        <v>232.203046153</v>
      </c>
      <c r="BC92" s="2">
        <f t="shared" si="73"/>
        <v>100</v>
      </c>
      <c r="BD92" s="2">
        <v>8341654.8468000004</v>
      </c>
      <c r="BE92" s="2">
        <f t="shared" si="74"/>
        <v>8.3416548468000009</v>
      </c>
      <c r="BF92" s="2">
        <f t="shared" si="75"/>
        <v>3.5923968203688568</v>
      </c>
      <c r="BG92" s="2">
        <v>223861391.30599999</v>
      </c>
      <c r="BH92" s="2">
        <f t="shared" si="76"/>
        <v>223.861391306</v>
      </c>
      <c r="BI92" s="2">
        <f t="shared" si="77"/>
        <v>96.407603179545006</v>
      </c>
      <c r="BJ92" s="2">
        <v>0</v>
      </c>
      <c r="BK92" s="2">
        <f t="shared" si="78"/>
        <v>0</v>
      </c>
      <c r="BL92" s="2">
        <f t="shared" si="79"/>
        <v>0</v>
      </c>
      <c r="BM92" s="2">
        <v>0</v>
      </c>
      <c r="BN92" s="2">
        <f t="shared" si="80"/>
        <v>0</v>
      </c>
      <c r="BO92" s="2">
        <f t="shared" si="81"/>
        <v>0</v>
      </c>
      <c r="BP92" s="2">
        <v>0</v>
      </c>
      <c r="BQ92" s="2">
        <f t="shared" si="82"/>
        <v>0</v>
      </c>
      <c r="BR92" s="2">
        <f t="shared" si="83"/>
        <v>0</v>
      </c>
      <c r="BS92" s="2">
        <v>232203046.15279999</v>
      </c>
      <c r="BT92" s="11">
        <v>0</v>
      </c>
      <c r="BU92" s="11">
        <v>15</v>
      </c>
      <c r="BV92" s="2">
        <v>4.2272727272727275</v>
      </c>
      <c r="BW92" s="11">
        <v>81.5</v>
      </c>
      <c r="BX92" s="2">
        <v>240.565445026178</v>
      </c>
      <c r="BY92" s="11">
        <v>312</v>
      </c>
      <c r="BZ92" s="11">
        <v>0</v>
      </c>
      <c r="CA92" s="11">
        <v>135.17801047120417</v>
      </c>
      <c r="CB92" s="2">
        <v>1243.2303664921467</v>
      </c>
      <c r="CC92" s="11">
        <v>183</v>
      </c>
      <c r="CD92" s="11">
        <v>0</v>
      </c>
      <c r="CE92" s="2"/>
      <c r="CF92" s="2">
        <v>93.961799999999997</v>
      </c>
      <c r="CG92" s="2">
        <v>113.41759999999999</v>
      </c>
      <c r="CH92" s="2">
        <v>7.8010000000000002</v>
      </c>
      <c r="CI92" s="2">
        <v>52.846699999999998</v>
      </c>
      <c r="CJ92" s="2">
        <v>4.9630000000000001</v>
      </c>
      <c r="CK92" s="6">
        <v>7170</v>
      </c>
      <c r="CL92" s="2">
        <v>0</v>
      </c>
      <c r="CM92" s="2">
        <v>0</v>
      </c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/>
      <c r="DA92" s="11"/>
      <c r="DB92" s="11"/>
      <c r="DC92" s="11"/>
      <c r="DD92" s="11"/>
      <c r="DE92" s="11"/>
      <c r="DF92" s="11">
        <v>0</v>
      </c>
      <c r="DG92" s="11">
        <v>0</v>
      </c>
      <c r="DH92" s="11"/>
      <c r="DI92" s="11"/>
      <c r="DJ92" s="11"/>
      <c r="DK92" s="11"/>
      <c r="DL92" s="11"/>
      <c r="DM92" s="11"/>
      <c r="DN92" s="11"/>
      <c r="DO92" s="11"/>
      <c r="DP92" s="11"/>
      <c r="DQ92" s="11"/>
      <c r="DR92" s="11"/>
      <c r="DS92" s="11"/>
      <c r="DT92" s="11"/>
      <c r="DU92" s="11"/>
      <c r="DV92" s="11"/>
      <c r="DW92" s="11"/>
      <c r="DX92" s="11"/>
      <c r="DY92" s="11"/>
      <c r="DZ92" t="s">
        <v>55</v>
      </c>
    </row>
    <row r="93" spans="1:130">
      <c r="A93" s="1">
        <v>91</v>
      </c>
      <c r="B93" s="11">
        <v>14</v>
      </c>
      <c r="C93" s="6">
        <v>291499</v>
      </c>
      <c r="D93" s="6">
        <v>7888384</v>
      </c>
      <c r="E93" s="16">
        <v>-40.982100000000003</v>
      </c>
      <c r="F93" s="16">
        <v>-19.087299999999999</v>
      </c>
      <c r="G93" s="2">
        <v>0</v>
      </c>
      <c r="H93" s="2">
        <f t="shared" si="42"/>
        <v>0</v>
      </c>
      <c r="I93" s="2">
        <f t="shared" si="43"/>
        <v>0</v>
      </c>
      <c r="J93" s="2">
        <v>217211.638366</v>
      </c>
      <c r="K93" s="2">
        <f t="shared" si="44"/>
        <v>0.21721163836599999</v>
      </c>
      <c r="L93" s="2">
        <f t="shared" si="45"/>
        <v>0.42134597460954493</v>
      </c>
      <c r="M93" s="2">
        <v>983519.30310200003</v>
      </c>
      <c r="N93" s="2">
        <f t="shared" si="46"/>
        <v>0.98351930310200009</v>
      </c>
      <c r="O93" s="2">
        <f t="shared" si="47"/>
        <v>1.9078254849979472</v>
      </c>
      <c r="P93" s="2">
        <v>62100.388496599997</v>
      </c>
      <c r="Q93" s="2">
        <f t="shared" si="48"/>
        <v>6.2100388496599997E-2</v>
      </c>
      <c r="R93" s="2">
        <f t="shared" si="49"/>
        <v>0.12046200153714695</v>
      </c>
      <c r="S93" s="2">
        <v>7544401.7967800004</v>
      </c>
      <c r="T93" s="2">
        <f t="shared" si="50"/>
        <v>7.5444017967800008</v>
      </c>
      <c r="U93" s="2">
        <f t="shared" si="51"/>
        <v>14.634590263317342</v>
      </c>
      <c r="V93" s="2">
        <v>1077257.2855</v>
      </c>
      <c r="W93" s="2">
        <f t="shared" si="52"/>
        <v>1.0772572855</v>
      </c>
      <c r="X93" s="2">
        <f t="shared" si="53"/>
        <v>2.0896579220097569</v>
      </c>
      <c r="Y93" s="2">
        <v>0</v>
      </c>
      <c r="Z93" s="2">
        <f t="shared" si="54"/>
        <v>0</v>
      </c>
      <c r="AA93" s="2">
        <f t="shared" si="55"/>
        <v>0</v>
      </c>
      <c r="AB93" s="2">
        <v>0</v>
      </c>
      <c r="AC93" s="2">
        <f t="shared" si="56"/>
        <v>0</v>
      </c>
      <c r="AD93" s="2">
        <f t="shared" si="57"/>
        <v>0</v>
      </c>
      <c r="AE93" s="2">
        <v>35387569.619999997</v>
      </c>
      <c r="AF93" s="2">
        <f t="shared" si="58"/>
        <v>35.387569620000001</v>
      </c>
      <c r="AG93" s="2">
        <f t="shared" si="59"/>
        <v>68.644618321409155</v>
      </c>
      <c r="AH93" s="2">
        <v>0</v>
      </c>
      <c r="AI93" s="2">
        <f t="shared" si="60"/>
        <v>0</v>
      </c>
      <c r="AJ93" s="2">
        <f t="shared" si="61"/>
        <v>0</v>
      </c>
      <c r="AK93" s="2">
        <v>0</v>
      </c>
      <c r="AL93" s="2">
        <f t="shared" si="62"/>
        <v>0</v>
      </c>
      <c r="AM93" s="2">
        <f t="shared" si="63"/>
        <v>0</v>
      </c>
      <c r="AN93" s="2">
        <v>0</v>
      </c>
      <c r="AO93" s="2">
        <f t="shared" si="64"/>
        <v>0</v>
      </c>
      <c r="AP93" s="2">
        <f t="shared" si="65"/>
        <v>0</v>
      </c>
      <c r="AQ93" s="2">
        <v>6279786.7002400002</v>
      </c>
      <c r="AR93" s="2">
        <f t="shared" si="66"/>
        <v>6.2797867002399999</v>
      </c>
      <c r="AS93" s="2">
        <f t="shared" si="67"/>
        <v>12.181496661308055</v>
      </c>
      <c r="AT93" s="2">
        <v>51551848.470200002</v>
      </c>
      <c r="AU93" s="2">
        <v>50251162.738700002</v>
      </c>
      <c r="AV93" s="2">
        <f t="shared" si="68"/>
        <v>50.251162738700003</v>
      </c>
      <c r="AW93" s="2">
        <f t="shared" si="69"/>
        <v>97.476936773175311</v>
      </c>
      <c r="AX93" s="2">
        <v>0</v>
      </c>
      <c r="AY93" s="2">
        <f t="shared" si="70"/>
        <v>0</v>
      </c>
      <c r="AZ93" s="2">
        <f t="shared" si="71"/>
        <v>0</v>
      </c>
      <c r="BA93" s="2">
        <v>1300685.7342300001</v>
      </c>
      <c r="BB93" s="2">
        <f t="shared" si="72"/>
        <v>1.30068573423</v>
      </c>
      <c r="BC93" s="2">
        <f t="shared" si="73"/>
        <v>2.5230632321203239</v>
      </c>
      <c r="BD93" s="2">
        <v>0</v>
      </c>
      <c r="BE93" s="2">
        <f t="shared" si="74"/>
        <v>0</v>
      </c>
      <c r="BF93" s="2">
        <f t="shared" si="75"/>
        <v>0</v>
      </c>
      <c r="BG93" s="2">
        <v>51551848.470200002</v>
      </c>
      <c r="BH93" s="2">
        <f t="shared" si="76"/>
        <v>51.551848470199999</v>
      </c>
      <c r="BI93" s="2">
        <f t="shared" si="77"/>
        <v>100</v>
      </c>
      <c r="BJ93" s="2">
        <v>0</v>
      </c>
      <c r="BK93" s="2">
        <f t="shared" si="78"/>
        <v>0</v>
      </c>
      <c r="BL93" s="2">
        <f t="shared" si="79"/>
        <v>0</v>
      </c>
      <c r="BM93" s="2">
        <v>0</v>
      </c>
      <c r="BN93" s="2">
        <f t="shared" si="80"/>
        <v>0</v>
      </c>
      <c r="BO93" s="2">
        <f t="shared" si="81"/>
        <v>0</v>
      </c>
      <c r="BP93" s="2">
        <v>0</v>
      </c>
      <c r="BQ93" s="2">
        <f t="shared" si="82"/>
        <v>0</v>
      </c>
      <c r="BR93" s="2">
        <f t="shared" si="83"/>
        <v>0</v>
      </c>
      <c r="BS93" s="2">
        <v>51551848.470200002</v>
      </c>
      <c r="BT93" s="11">
        <v>241</v>
      </c>
      <c r="BU93" s="11">
        <v>754</v>
      </c>
      <c r="BV93" s="2">
        <v>572.92222222222222</v>
      </c>
      <c r="BW93" s="11">
        <v>79.5</v>
      </c>
      <c r="BX93" s="2">
        <v>218.33333333333334</v>
      </c>
      <c r="BY93" s="11">
        <v>313</v>
      </c>
      <c r="BZ93" s="11">
        <v>122</v>
      </c>
      <c r="CA93" s="11">
        <v>168.6888888888889</v>
      </c>
      <c r="CB93" s="2">
        <v>1234.3</v>
      </c>
      <c r="CC93" s="11">
        <v>211</v>
      </c>
      <c r="CD93" s="11">
        <v>25</v>
      </c>
      <c r="CE93" s="2">
        <v>0.875</v>
      </c>
      <c r="CF93" s="2">
        <v>83.585499999999996</v>
      </c>
      <c r="CG93" s="2">
        <v>99.9328</v>
      </c>
      <c r="CH93" s="2">
        <v>4.8915000000000006</v>
      </c>
      <c r="CI93" s="2">
        <v>59.804349999999999</v>
      </c>
      <c r="CJ93" s="2">
        <v>5.0259999999999998</v>
      </c>
      <c r="CK93" s="6">
        <v>6849</v>
      </c>
      <c r="CL93" s="2">
        <v>0</v>
      </c>
      <c r="CM93" s="2">
        <v>0</v>
      </c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/>
      <c r="DA93" s="11"/>
      <c r="DB93" s="11"/>
      <c r="DC93" s="11"/>
      <c r="DD93" s="11"/>
      <c r="DE93" s="11"/>
      <c r="DF93" s="11">
        <v>1</v>
      </c>
      <c r="DG93" s="11">
        <v>40</v>
      </c>
      <c r="DH93" s="11">
        <v>500</v>
      </c>
      <c r="DI93" s="11">
        <v>500</v>
      </c>
      <c r="DJ93" s="11">
        <v>500</v>
      </c>
      <c r="DK93" s="11">
        <v>80</v>
      </c>
      <c r="DL93" s="11">
        <v>220</v>
      </c>
      <c r="DM93" s="11">
        <v>302</v>
      </c>
      <c r="DN93" s="11">
        <v>134</v>
      </c>
      <c r="DO93" s="11">
        <v>168</v>
      </c>
      <c r="DP93" s="11">
        <v>1226</v>
      </c>
      <c r="DQ93" s="11">
        <v>206</v>
      </c>
      <c r="DR93" s="11">
        <v>27</v>
      </c>
      <c r="DS93" s="11">
        <v>0.85099999999999998</v>
      </c>
      <c r="DT93" s="11">
        <v>87.753699999999995</v>
      </c>
      <c r="DU93" s="11">
        <v>103.2546</v>
      </c>
      <c r="DV93" s="11">
        <v>5.4950000000000001</v>
      </c>
      <c r="DW93" s="11">
        <v>58.627499999999998</v>
      </c>
      <c r="DX93" s="11">
        <v>4.8639999999999999</v>
      </c>
      <c r="DY93" s="11">
        <v>6829</v>
      </c>
      <c r="DZ93" t="s">
        <v>55</v>
      </c>
    </row>
    <row r="94" spans="1:130">
      <c r="A94" s="1">
        <v>92</v>
      </c>
      <c r="B94" s="11">
        <v>14</v>
      </c>
      <c r="C94" s="6">
        <v>305588</v>
      </c>
      <c r="D94" s="6">
        <v>7881626</v>
      </c>
      <c r="E94" s="16">
        <v>-40.8489</v>
      </c>
      <c r="F94" s="16">
        <v>-19.149699999999999</v>
      </c>
      <c r="G94" s="2">
        <v>0</v>
      </c>
      <c r="H94" s="2">
        <f t="shared" si="42"/>
        <v>0</v>
      </c>
      <c r="I94" s="2">
        <f t="shared" si="43"/>
        <v>0</v>
      </c>
      <c r="J94" s="2">
        <v>1082254.8448999999</v>
      </c>
      <c r="K94" s="2">
        <f t="shared" si="44"/>
        <v>1.0822548449</v>
      </c>
      <c r="L94" s="2">
        <f t="shared" si="45"/>
        <v>0.27875015395148184</v>
      </c>
      <c r="M94" s="2">
        <v>92263237.802000001</v>
      </c>
      <c r="N94" s="2">
        <f t="shared" si="46"/>
        <v>92.263237802000006</v>
      </c>
      <c r="O94" s="2">
        <f t="shared" si="47"/>
        <v>23.763711350025009</v>
      </c>
      <c r="P94" s="2">
        <v>772719.27273700002</v>
      </c>
      <c r="Q94" s="2">
        <f t="shared" si="48"/>
        <v>0.77271927273700003</v>
      </c>
      <c r="R94" s="2">
        <f t="shared" si="49"/>
        <v>0.19902485745547147</v>
      </c>
      <c r="S94" s="2">
        <v>58685645.147299998</v>
      </c>
      <c r="T94" s="2">
        <f t="shared" si="50"/>
        <v>58.685645147300001</v>
      </c>
      <c r="U94" s="2">
        <f t="shared" si="51"/>
        <v>15.115323989206484</v>
      </c>
      <c r="V94" s="2">
        <v>237881.73510799999</v>
      </c>
      <c r="W94" s="2">
        <f t="shared" si="52"/>
        <v>0.23788173510799998</v>
      </c>
      <c r="X94" s="2">
        <f t="shared" si="53"/>
        <v>6.1269829925989026E-2</v>
      </c>
      <c r="Y94" s="2">
        <v>0</v>
      </c>
      <c r="Z94" s="2">
        <f t="shared" si="54"/>
        <v>0</v>
      </c>
      <c r="AA94" s="2">
        <f t="shared" si="55"/>
        <v>0</v>
      </c>
      <c r="AB94" s="2">
        <v>0</v>
      </c>
      <c r="AC94" s="2">
        <f t="shared" si="56"/>
        <v>0</v>
      </c>
      <c r="AD94" s="2">
        <f t="shared" si="57"/>
        <v>0</v>
      </c>
      <c r="AE94" s="2">
        <v>179775980.44800001</v>
      </c>
      <c r="AF94" s="2">
        <f t="shared" si="58"/>
        <v>179.77598044800001</v>
      </c>
      <c r="AG94" s="2">
        <f t="shared" si="59"/>
        <v>46.303864993359298</v>
      </c>
      <c r="AH94" s="2">
        <v>0</v>
      </c>
      <c r="AI94" s="2">
        <f t="shared" si="60"/>
        <v>0</v>
      </c>
      <c r="AJ94" s="2">
        <f t="shared" si="61"/>
        <v>0</v>
      </c>
      <c r="AK94" s="2">
        <v>0</v>
      </c>
      <c r="AL94" s="2">
        <f t="shared" si="62"/>
        <v>0</v>
      </c>
      <c r="AM94" s="2">
        <f t="shared" si="63"/>
        <v>0</v>
      </c>
      <c r="AN94" s="2">
        <v>0</v>
      </c>
      <c r="AO94" s="2">
        <f t="shared" si="64"/>
        <v>0</v>
      </c>
      <c r="AP94" s="2">
        <f t="shared" si="65"/>
        <v>0</v>
      </c>
      <c r="AQ94" s="2">
        <v>55434925.097400002</v>
      </c>
      <c r="AR94" s="2">
        <f t="shared" si="66"/>
        <v>55.434925097400004</v>
      </c>
      <c r="AS94" s="2">
        <f t="shared" si="67"/>
        <v>14.278054728058919</v>
      </c>
      <c r="AT94" s="2">
        <v>388252644.72799999</v>
      </c>
      <c r="AU94" s="2">
        <v>202487758.80199999</v>
      </c>
      <c r="AV94" s="2">
        <f t="shared" si="68"/>
        <v>202.48775880199997</v>
      </c>
      <c r="AW94" s="2">
        <f t="shared" si="69"/>
        <v>52.153607078158558</v>
      </c>
      <c r="AX94" s="2">
        <v>0</v>
      </c>
      <c r="AY94" s="2">
        <f t="shared" si="70"/>
        <v>0</v>
      </c>
      <c r="AZ94" s="2">
        <f t="shared" si="71"/>
        <v>0</v>
      </c>
      <c r="BA94" s="2">
        <v>185764885.926</v>
      </c>
      <c r="BB94" s="2">
        <f t="shared" si="72"/>
        <v>185.76488592600001</v>
      </c>
      <c r="BC94" s="2">
        <f t="shared" si="73"/>
        <v>47.846392921841449</v>
      </c>
      <c r="BD94" s="2">
        <v>0</v>
      </c>
      <c r="BE94" s="2">
        <f t="shared" si="74"/>
        <v>0</v>
      </c>
      <c r="BF94" s="2">
        <f t="shared" si="75"/>
        <v>0</v>
      </c>
      <c r="BG94" s="2">
        <v>388252644.72799999</v>
      </c>
      <c r="BH94" s="2">
        <f t="shared" si="76"/>
        <v>388.25264472800001</v>
      </c>
      <c r="BI94" s="2">
        <f t="shared" si="77"/>
        <v>100</v>
      </c>
      <c r="BJ94" s="2">
        <v>0</v>
      </c>
      <c r="BK94" s="2">
        <f t="shared" si="78"/>
        <v>0</v>
      </c>
      <c r="BL94" s="2">
        <f t="shared" si="79"/>
        <v>0</v>
      </c>
      <c r="BM94" s="2">
        <v>0</v>
      </c>
      <c r="BN94" s="2">
        <f t="shared" si="80"/>
        <v>0</v>
      </c>
      <c r="BO94" s="2">
        <f t="shared" si="81"/>
        <v>0</v>
      </c>
      <c r="BP94" s="2">
        <v>0</v>
      </c>
      <c r="BQ94" s="2">
        <f t="shared" si="82"/>
        <v>0</v>
      </c>
      <c r="BR94" s="2">
        <f t="shared" si="83"/>
        <v>0</v>
      </c>
      <c r="BS94" s="2">
        <v>388252644.72799999</v>
      </c>
      <c r="BT94" s="11">
        <v>92</v>
      </c>
      <c r="BU94" s="11">
        <v>816</v>
      </c>
      <c r="BV94" s="2">
        <v>393.8828125</v>
      </c>
      <c r="BW94" s="11">
        <v>79.5</v>
      </c>
      <c r="BX94" s="2">
        <v>228.57515030060119</v>
      </c>
      <c r="BY94" s="11">
        <v>325</v>
      </c>
      <c r="BZ94" s="11">
        <v>118</v>
      </c>
      <c r="CA94" s="11">
        <v>164.49298597194388</v>
      </c>
      <c r="CB94" s="2">
        <v>1202.318637274549</v>
      </c>
      <c r="CC94" s="11">
        <v>212</v>
      </c>
      <c r="CD94" s="11">
        <v>23</v>
      </c>
      <c r="CE94" s="2">
        <v>0.85099999999999998</v>
      </c>
      <c r="CF94" s="2">
        <v>87.753699999999995</v>
      </c>
      <c r="CG94" s="2">
        <v>103.2546</v>
      </c>
      <c r="CH94" s="2">
        <v>5.4950000000000001</v>
      </c>
      <c r="CI94" s="2">
        <v>58.627499999999998</v>
      </c>
      <c r="CJ94" s="2">
        <v>4.8639999999999999</v>
      </c>
      <c r="CK94" s="6">
        <v>6829</v>
      </c>
      <c r="CL94" s="11">
        <v>3</v>
      </c>
      <c r="CM94" s="11">
        <v>9</v>
      </c>
      <c r="CN94" s="11">
        <v>115</v>
      </c>
      <c r="CO94" s="11">
        <v>139</v>
      </c>
      <c r="CP94" s="11">
        <v>130.66666666666666</v>
      </c>
      <c r="CQ94" s="11">
        <v>80</v>
      </c>
      <c r="CR94" s="11">
        <v>239.33333333333334</v>
      </c>
      <c r="CS94" s="11">
        <v>321</v>
      </c>
      <c r="CT94" s="11">
        <v>148</v>
      </c>
      <c r="CU94" s="11">
        <v>162</v>
      </c>
      <c r="CV94" s="11">
        <v>1167.3333333333333</v>
      </c>
      <c r="CW94" s="11">
        <v>202</v>
      </c>
      <c r="CX94" s="11">
        <v>25</v>
      </c>
      <c r="CY94" s="11">
        <v>0.85099999999999998</v>
      </c>
      <c r="CZ94" s="11">
        <v>87.753699999999995</v>
      </c>
      <c r="DA94" s="11">
        <v>103.2546</v>
      </c>
      <c r="DB94" s="11">
        <v>5.4950000000000001</v>
      </c>
      <c r="DC94" s="11">
        <v>58.627499999999998</v>
      </c>
      <c r="DD94" s="11">
        <v>4.8639999999999999</v>
      </c>
      <c r="DE94" s="11">
        <v>6829</v>
      </c>
      <c r="DF94" s="11">
        <v>13</v>
      </c>
      <c r="DG94" s="11">
        <v>66</v>
      </c>
      <c r="DH94" s="11">
        <v>127</v>
      </c>
      <c r="DI94" s="11">
        <v>459</v>
      </c>
      <c r="DJ94" s="11">
        <v>258.07692307692309</v>
      </c>
      <c r="DK94" s="11">
        <v>80</v>
      </c>
      <c r="DL94" s="11">
        <v>233.46153846153845</v>
      </c>
      <c r="DM94" s="11">
        <v>321</v>
      </c>
      <c r="DN94" s="11">
        <v>137</v>
      </c>
      <c r="DO94" s="11">
        <v>163.69230769230768</v>
      </c>
      <c r="DP94" s="11">
        <v>1183.6153846153845</v>
      </c>
      <c r="DQ94" s="11">
        <v>205</v>
      </c>
      <c r="DR94" s="11">
        <v>25</v>
      </c>
      <c r="DS94" s="11">
        <v>0.85099999999999987</v>
      </c>
      <c r="DT94" s="11">
        <v>87.753699999999995</v>
      </c>
      <c r="DU94" s="11">
        <v>103.2546</v>
      </c>
      <c r="DV94" s="11">
        <v>5.4949999999999992</v>
      </c>
      <c r="DW94" s="11">
        <v>58.627500000000019</v>
      </c>
      <c r="DX94" s="11">
        <v>4.863999999999999</v>
      </c>
      <c r="DY94" s="11">
        <v>6829</v>
      </c>
      <c r="DZ94" t="s">
        <v>55</v>
      </c>
    </row>
    <row r="95" spans="1:130">
      <c r="A95" s="1">
        <v>93</v>
      </c>
      <c r="B95" s="11">
        <v>14</v>
      </c>
      <c r="C95" s="6">
        <v>325310</v>
      </c>
      <c r="D95" s="6">
        <v>7881454</v>
      </c>
      <c r="E95" s="16">
        <v>-40.661499999999997</v>
      </c>
      <c r="F95" s="16">
        <v>-19.152999999999999</v>
      </c>
      <c r="G95" s="2">
        <v>0</v>
      </c>
      <c r="H95" s="2">
        <f t="shared" si="42"/>
        <v>0</v>
      </c>
      <c r="I95" s="2">
        <f t="shared" si="43"/>
        <v>0</v>
      </c>
      <c r="J95" s="2">
        <v>864440.99847899994</v>
      </c>
      <c r="K95" s="2">
        <f t="shared" si="44"/>
        <v>0.86444099847899991</v>
      </c>
      <c r="L95" s="2">
        <f t="shared" si="45"/>
        <v>0.21611024961975001</v>
      </c>
      <c r="M95" s="2">
        <v>18104745.234700002</v>
      </c>
      <c r="N95" s="2">
        <f t="shared" si="46"/>
        <v>18.104745234700001</v>
      </c>
      <c r="O95" s="2">
        <f t="shared" si="47"/>
        <v>4.5261863086750003</v>
      </c>
      <c r="P95" s="2">
        <v>2793448.81226</v>
      </c>
      <c r="Q95" s="2">
        <f t="shared" si="48"/>
        <v>2.7934488122599999</v>
      </c>
      <c r="R95" s="2">
        <f t="shared" si="49"/>
        <v>0.69836220306499996</v>
      </c>
      <c r="S95" s="2">
        <v>47340483.311999999</v>
      </c>
      <c r="T95" s="2">
        <f t="shared" si="50"/>
        <v>47.340483311999996</v>
      </c>
      <c r="U95" s="2">
        <f t="shared" si="51"/>
        <v>11.835120827999999</v>
      </c>
      <c r="V95" s="2">
        <v>132750.11847799999</v>
      </c>
      <c r="W95" s="2">
        <f t="shared" si="52"/>
        <v>0.132750118478</v>
      </c>
      <c r="X95" s="2">
        <f t="shared" si="53"/>
        <v>3.31875296195E-2</v>
      </c>
      <c r="Y95" s="2">
        <v>0</v>
      </c>
      <c r="Z95" s="2">
        <f t="shared" si="54"/>
        <v>0</v>
      </c>
      <c r="AA95" s="2">
        <f t="shared" si="55"/>
        <v>0</v>
      </c>
      <c r="AB95" s="2">
        <v>0</v>
      </c>
      <c r="AC95" s="2">
        <f t="shared" si="56"/>
        <v>0</v>
      </c>
      <c r="AD95" s="2">
        <f t="shared" si="57"/>
        <v>0</v>
      </c>
      <c r="AE95" s="2">
        <v>282883474.11199999</v>
      </c>
      <c r="AF95" s="2">
        <f t="shared" si="58"/>
        <v>282.88347411199999</v>
      </c>
      <c r="AG95" s="2">
        <f t="shared" si="59"/>
        <v>70.720868527999997</v>
      </c>
      <c r="AH95" s="2">
        <v>0</v>
      </c>
      <c r="AI95" s="2">
        <f t="shared" si="60"/>
        <v>0</v>
      </c>
      <c r="AJ95" s="2">
        <f t="shared" si="61"/>
        <v>0</v>
      </c>
      <c r="AK95" s="2">
        <v>0</v>
      </c>
      <c r="AL95" s="2">
        <f t="shared" si="62"/>
        <v>0</v>
      </c>
      <c r="AM95" s="2">
        <f t="shared" si="63"/>
        <v>0</v>
      </c>
      <c r="AN95" s="2">
        <v>259650.11696399999</v>
      </c>
      <c r="AO95" s="2">
        <f t="shared" si="64"/>
        <v>0.25965011696399998</v>
      </c>
      <c r="AP95" s="2">
        <f t="shared" si="65"/>
        <v>6.4912529240999994E-2</v>
      </c>
      <c r="AQ95" s="2">
        <v>47621007.294699997</v>
      </c>
      <c r="AR95" s="2">
        <f t="shared" si="66"/>
        <v>47.6210072947</v>
      </c>
      <c r="AS95" s="2">
        <f t="shared" si="67"/>
        <v>11.905251823674998</v>
      </c>
      <c r="AT95" s="2">
        <v>400000000</v>
      </c>
      <c r="AU95" s="2">
        <v>0</v>
      </c>
      <c r="AV95" s="2">
        <f t="shared" si="68"/>
        <v>0</v>
      </c>
      <c r="AW95" s="2">
        <f t="shared" si="69"/>
        <v>0</v>
      </c>
      <c r="AX95" s="2">
        <v>0</v>
      </c>
      <c r="AY95" s="2">
        <f t="shared" si="70"/>
        <v>0</v>
      </c>
      <c r="AZ95" s="2">
        <f t="shared" si="71"/>
        <v>0</v>
      </c>
      <c r="BA95" s="2">
        <v>400000000</v>
      </c>
      <c r="BB95" s="2">
        <f t="shared" si="72"/>
        <v>400</v>
      </c>
      <c r="BC95" s="2">
        <f t="shared" si="73"/>
        <v>100</v>
      </c>
      <c r="BD95" s="2">
        <v>0</v>
      </c>
      <c r="BE95" s="2">
        <f t="shared" si="74"/>
        <v>0</v>
      </c>
      <c r="BF95" s="2">
        <f t="shared" si="75"/>
        <v>0</v>
      </c>
      <c r="BG95" s="2">
        <v>400000000</v>
      </c>
      <c r="BH95" s="2">
        <f t="shared" si="76"/>
        <v>400</v>
      </c>
      <c r="BI95" s="2">
        <f t="shared" si="77"/>
        <v>100</v>
      </c>
      <c r="BJ95" s="2">
        <v>0</v>
      </c>
      <c r="BK95" s="2">
        <f t="shared" si="78"/>
        <v>0</v>
      </c>
      <c r="BL95" s="2">
        <f t="shared" si="79"/>
        <v>0</v>
      </c>
      <c r="BM95" s="2">
        <v>0</v>
      </c>
      <c r="BN95" s="2">
        <f t="shared" si="80"/>
        <v>0</v>
      </c>
      <c r="BO95" s="2">
        <f t="shared" si="81"/>
        <v>0</v>
      </c>
      <c r="BP95" s="2">
        <v>0</v>
      </c>
      <c r="BQ95" s="2">
        <f t="shared" si="82"/>
        <v>0</v>
      </c>
      <c r="BR95" s="2">
        <f t="shared" si="83"/>
        <v>0</v>
      </c>
      <c r="BS95" s="2">
        <v>400000000</v>
      </c>
      <c r="BT95" s="11">
        <v>90</v>
      </c>
      <c r="BU95" s="11">
        <v>443</v>
      </c>
      <c r="BV95" s="2">
        <v>183.88971962616822</v>
      </c>
      <c r="BW95" s="11">
        <v>80.5</v>
      </c>
      <c r="BX95" s="2">
        <v>238.845703125</v>
      </c>
      <c r="BY95" s="11">
        <v>323</v>
      </c>
      <c r="BZ95" s="11">
        <v>143</v>
      </c>
      <c r="CA95" s="11">
        <v>156.82421875</v>
      </c>
      <c r="CB95" s="2">
        <v>1166.65234375</v>
      </c>
      <c r="CC95" s="11">
        <v>200</v>
      </c>
      <c r="CD95" s="11">
        <v>25</v>
      </c>
      <c r="CE95" s="2">
        <v>0.85099999999999998</v>
      </c>
      <c r="CF95" s="2">
        <v>87.753699999999995</v>
      </c>
      <c r="CG95" s="2">
        <v>103.2546</v>
      </c>
      <c r="CH95" s="2">
        <v>5.4950000000000001</v>
      </c>
      <c r="CI95" s="2">
        <v>58.627499999999998</v>
      </c>
      <c r="CJ95" s="2">
        <v>4.8639999999999999</v>
      </c>
      <c r="CK95" s="6">
        <v>6829</v>
      </c>
      <c r="CL95" s="11">
        <v>4</v>
      </c>
      <c r="CM95" s="11">
        <v>22</v>
      </c>
      <c r="CN95" s="11">
        <v>150</v>
      </c>
      <c r="CO95" s="11">
        <v>231</v>
      </c>
      <c r="CP95" s="11">
        <v>176.5</v>
      </c>
      <c r="CQ95" s="11">
        <v>80.75</v>
      </c>
      <c r="CR95" s="11">
        <v>238</v>
      </c>
      <c r="CS95" s="11">
        <v>316</v>
      </c>
      <c r="CT95" s="11">
        <v>158</v>
      </c>
      <c r="CU95" s="11">
        <v>154.75</v>
      </c>
      <c r="CV95" s="11">
        <v>1170.75</v>
      </c>
      <c r="CW95" s="11">
        <v>195</v>
      </c>
      <c r="CX95" s="11">
        <v>28</v>
      </c>
      <c r="CY95" s="11">
        <v>0.85099999999999998</v>
      </c>
      <c r="CZ95" s="11">
        <v>87.753699999999995</v>
      </c>
      <c r="DA95" s="11">
        <v>103.2546</v>
      </c>
      <c r="DB95" s="11">
        <v>5.4950000000000001</v>
      </c>
      <c r="DC95" s="11">
        <v>58.627499999999998</v>
      </c>
      <c r="DD95" s="11">
        <v>4.8639999999999999</v>
      </c>
      <c r="DE95" s="11">
        <v>6829</v>
      </c>
      <c r="DF95" s="11">
        <v>24</v>
      </c>
      <c r="DG95" s="11">
        <v>114</v>
      </c>
      <c r="DH95" s="11">
        <v>99</v>
      </c>
      <c r="DI95" s="11">
        <v>220</v>
      </c>
      <c r="DJ95" s="11">
        <v>142.95833333333334</v>
      </c>
      <c r="DK95" s="11">
        <v>80.458333333333329</v>
      </c>
      <c r="DL95" s="11">
        <v>239.95833333333334</v>
      </c>
      <c r="DM95" s="11">
        <v>322</v>
      </c>
      <c r="DN95" s="11">
        <v>156</v>
      </c>
      <c r="DO95" s="11">
        <v>156.91666666666666</v>
      </c>
      <c r="DP95" s="11">
        <v>1162.9166666666667</v>
      </c>
      <c r="DQ95" s="11">
        <v>197</v>
      </c>
      <c r="DR95" s="11">
        <v>25</v>
      </c>
      <c r="DS95" s="11">
        <v>0.85099999999999953</v>
      </c>
      <c r="DT95" s="11">
        <v>87.753699999999995</v>
      </c>
      <c r="DU95" s="11">
        <v>103.25460000000004</v>
      </c>
      <c r="DV95" s="11">
        <v>5.495000000000001</v>
      </c>
      <c r="DW95" s="11">
        <v>58.627500000000033</v>
      </c>
      <c r="DX95" s="11">
        <v>4.8640000000000017</v>
      </c>
      <c r="DY95" s="11">
        <v>6829</v>
      </c>
      <c r="DZ95" t="s">
        <v>57</v>
      </c>
    </row>
    <row r="96" spans="1:130">
      <c r="A96" s="1">
        <v>94</v>
      </c>
      <c r="B96" s="11">
        <v>12</v>
      </c>
      <c r="C96" s="6">
        <v>345310</v>
      </c>
      <c r="D96" s="6">
        <v>7881454</v>
      </c>
      <c r="E96" s="16">
        <v>-40.471299999999999</v>
      </c>
      <c r="F96" s="16">
        <v>-19.154699999999998</v>
      </c>
      <c r="G96" s="2">
        <v>0</v>
      </c>
      <c r="H96" s="2">
        <f t="shared" si="42"/>
        <v>0</v>
      </c>
      <c r="I96" s="2">
        <f t="shared" si="43"/>
        <v>0</v>
      </c>
      <c r="J96" s="2">
        <v>40499.587499499998</v>
      </c>
      <c r="K96" s="2">
        <f t="shared" si="44"/>
        <v>4.04995874995E-2</v>
      </c>
      <c r="L96" s="2">
        <f t="shared" si="45"/>
        <v>1.0124896874874998E-2</v>
      </c>
      <c r="M96" s="2">
        <v>6159492.0058700005</v>
      </c>
      <c r="N96" s="2">
        <f t="shared" si="46"/>
        <v>6.1594920058700007</v>
      </c>
      <c r="O96" s="2">
        <f t="shared" si="47"/>
        <v>1.5398730014675002</v>
      </c>
      <c r="P96" s="2">
        <v>2179102.4221399999</v>
      </c>
      <c r="Q96" s="2">
        <f t="shared" si="48"/>
        <v>2.1791024221399997</v>
      </c>
      <c r="R96" s="2">
        <f t="shared" si="49"/>
        <v>0.54477560553499993</v>
      </c>
      <c r="S96" s="2">
        <v>57944668.816500001</v>
      </c>
      <c r="T96" s="2">
        <f t="shared" si="50"/>
        <v>57.944668816499998</v>
      </c>
      <c r="U96" s="2">
        <f t="shared" si="51"/>
        <v>14.486167204125</v>
      </c>
      <c r="V96" s="2">
        <v>38249.6489994</v>
      </c>
      <c r="W96" s="2">
        <f t="shared" si="52"/>
        <v>3.8249648999399997E-2</v>
      </c>
      <c r="X96" s="2">
        <f t="shared" si="53"/>
        <v>9.5624122498499994E-3</v>
      </c>
      <c r="Y96" s="2">
        <v>0</v>
      </c>
      <c r="Z96" s="2">
        <f t="shared" si="54"/>
        <v>0</v>
      </c>
      <c r="AA96" s="2">
        <f t="shared" si="55"/>
        <v>0</v>
      </c>
      <c r="AB96" s="2">
        <v>0</v>
      </c>
      <c r="AC96" s="2">
        <f t="shared" si="56"/>
        <v>0</v>
      </c>
      <c r="AD96" s="2">
        <f t="shared" si="57"/>
        <v>0</v>
      </c>
      <c r="AE96" s="2">
        <v>304468046.62199998</v>
      </c>
      <c r="AF96" s="2">
        <f t="shared" si="58"/>
        <v>304.46804662199997</v>
      </c>
      <c r="AG96" s="2">
        <f t="shared" si="59"/>
        <v>76.117011655499994</v>
      </c>
      <c r="AH96" s="2">
        <v>0</v>
      </c>
      <c r="AI96" s="2">
        <f t="shared" si="60"/>
        <v>0</v>
      </c>
      <c r="AJ96" s="2">
        <f t="shared" si="61"/>
        <v>0</v>
      </c>
      <c r="AK96" s="2">
        <v>0</v>
      </c>
      <c r="AL96" s="2">
        <f t="shared" si="62"/>
        <v>0</v>
      </c>
      <c r="AM96" s="2">
        <f t="shared" si="63"/>
        <v>0</v>
      </c>
      <c r="AN96" s="2">
        <v>249013.066231</v>
      </c>
      <c r="AO96" s="2">
        <f t="shared" si="64"/>
        <v>0.249013066231</v>
      </c>
      <c r="AP96" s="2">
        <f t="shared" si="65"/>
        <v>6.2253266557750001E-2</v>
      </c>
      <c r="AQ96" s="2">
        <v>28920927.8312</v>
      </c>
      <c r="AR96" s="2">
        <f t="shared" si="66"/>
        <v>28.9209278312</v>
      </c>
      <c r="AS96" s="2">
        <f t="shared" si="67"/>
        <v>7.2302319578000001</v>
      </c>
      <c r="AT96" s="2">
        <v>400000000</v>
      </c>
      <c r="AU96" s="2">
        <v>2742151.5795999998</v>
      </c>
      <c r="AV96" s="2">
        <f t="shared" si="68"/>
        <v>2.7421515795999998</v>
      </c>
      <c r="AW96" s="2">
        <f t="shared" si="69"/>
        <v>0.68553789489999994</v>
      </c>
      <c r="AX96" s="2">
        <v>0</v>
      </c>
      <c r="AY96" s="2">
        <f t="shared" si="70"/>
        <v>0</v>
      </c>
      <c r="AZ96" s="2">
        <f t="shared" si="71"/>
        <v>0</v>
      </c>
      <c r="BA96" s="2">
        <v>397257848.42000002</v>
      </c>
      <c r="BB96" s="2">
        <f t="shared" si="72"/>
        <v>397.25784842000002</v>
      </c>
      <c r="BC96" s="2">
        <f t="shared" si="73"/>
        <v>99.314462105000004</v>
      </c>
      <c r="BD96" s="2">
        <v>0</v>
      </c>
      <c r="BE96" s="2">
        <f t="shared" si="74"/>
        <v>0</v>
      </c>
      <c r="BF96" s="2">
        <f t="shared" si="75"/>
        <v>0</v>
      </c>
      <c r="BG96" s="2">
        <v>400000000</v>
      </c>
      <c r="BH96" s="2">
        <f t="shared" si="76"/>
        <v>400</v>
      </c>
      <c r="BI96" s="2">
        <f t="shared" si="77"/>
        <v>100</v>
      </c>
      <c r="BJ96" s="2">
        <v>0</v>
      </c>
      <c r="BK96" s="2">
        <f t="shared" si="78"/>
        <v>0</v>
      </c>
      <c r="BL96" s="2">
        <f t="shared" si="79"/>
        <v>0</v>
      </c>
      <c r="BM96" s="2">
        <v>0</v>
      </c>
      <c r="BN96" s="2">
        <f t="shared" si="80"/>
        <v>0</v>
      </c>
      <c r="BO96" s="2">
        <f t="shared" si="81"/>
        <v>0</v>
      </c>
      <c r="BP96" s="2">
        <v>0</v>
      </c>
      <c r="BQ96" s="2">
        <f t="shared" si="82"/>
        <v>0</v>
      </c>
      <c r="BR96" s="2">
        <f t="shared" si="83"/>
        <v>0</v>
      </c>
      <c r="BS96" s="2">
        <v>400000000</v>
      </c>
      <c r="BT96" s="11">
        <v>65</v>
      </c>
      <c r="BU96" s="11">
        <v>548</v>
      </c>
      <c r="BV96" s="2">
        <v>173.73985239852399</v>
      </c>
      <c r="BW96" s="11">
        <v>81</v>
      </c>
      <c r="BX96" s="2">
        <v>237.31578947368422</v>
      </c>
      <c r="BY96" s="11">
        <v>319</v>
      </c>
      <c r="BZ96" s="11">
        <v>139</v>
      </c>
      <c r="CA96" s="11">
        <v>151.7124060150376</v>
      </c>
      <c r="CB96" s="2">
        <v>1177.046992481203</v>
      </c>
      <c r="CC96" s="11">
        <v>199</v>
      </c>
      <c r="CD96" s="11">
        <v>28</v>
      </c>
      <c r="CE96" s="2">
        <v>0.85099999999999998</v>
      </c>
      <c r="CF96" s="2">
        <v>89.780100000000004</v>
      </c>
      <c r="CG96" s="2">
        <v>104.74594999999999</v>
      </c>
      <c r="CH96" s="2">
        <v>5.9075000000000006</v>
      </c>
      <c r="CI96" s="2">
        <v>59.389899999999997</v>
      </c>
      <c r="CJ96" s="2">
        <v>4.7944999999999993</v>
      </c>
      <c r="CK96" s="6">
        <v>6973.5</v>
      </c>
      <c r="CL96" s="11">
        <v>2</v>
      </c>
      <c r="CM96" s="11">
        <v>10</v>
      </c>
      <c r="CN96" s="11">
        <v>147</v>
      </c>
      <c r="CO96" s="11">
        <v>171</v>
      </c>
      <c r="CP96" s="11">
        <v>159</v>
      </c>
      <c r="CQ96" s="11">
        <v>81</v>
      </c>
      <c r="CR96" s="11">
        <v>238</v>
      </c>
      <c r="CS96" s="11">
        <v>313</v>
      </c>
      <c r="CT96" s="11">
        <v>161</v>
      </c>
      <c r="CU96" s="11">
        <v>150.5</v>
      </c>
      <c r="CV96" s="11">
        <v>1180.5</v>
      </c>
      <c r="CW96" s="11">
        <v>192</v>
      </c>
      <c r="CX96" s="11">
        <v>30</v>
      </c>
      <c r="CY96" s="11">
        <v>0.85099999999999998</v>
      </c>
      <c r="CZ96" s="11">
        <v>91.8065</v>
      </c>
      <c r="DA96" s="11">
        <v>106.2373</v>
      </c>
      <c r="DB96" s="11">
        <v>6.32</v>
      </c>
      <c r="DC96" s="11">
        <v>60.152299999999997</v>
      </c>
      <c r="DD96" s="11">
        <v>4.7249999999999996</v>
      </c>
      <c r="DE96" s="11">
        <v>7118</v>
      </c>
      <c r="DF96" s="11">
        <v>23</v>
      </c>
      <c r="DG96" s="11">
        <v>77</v>
      </c>
      <c r="DH96" s="11">
        <v>68</v>
      </c>
      <c r="DI96" s="11">
        <v>168</v>
      </c>
      <c r="DJ96" s="11">
        <v>120.95652173913044</v>
      </c>
      <c r="DK96" s="11">
        <v>81</v>
      </c>
      <c r="DL96" s="11">
        <v>238.21739130434781</v>
      </c>
      <c r="DM96" s="11">
        <v>316</v>
      </c>
      <c r="DN96" s="11">
        <v>158</v>
      </c>
      <c r="DO96" s="11">
        <v>151.34782608695653</v>
      </c>
      <c r="DP96" s="11">
        <v>1175.9565217391305</v>
      </c>
      <c r="DQ96" s="11">
        <v>193</v>
      </c>
      <c r="DR96" s="11">
        <v>28</v>
      </c>
      <c r="DS96" s="11">
        <v>0.85099999999999953</v>
      </c>
      <c r="DT96" s="11">
        <v>90.573039130434765</v>
      </c>
      <c r="DU96" s="11">
        <v>105.32952173913043</v>
      </c>
      <c r="DV96" s="11">
        <v>6.0689130434782586</v>
      </c>
      <c r="DW96" s="11">
        <v>59.688230434782604</v>
      </c>
      <c r="DX96" s="11">
        <v>4.7673043478260855</v>
      </c>
      <c r="DY96" s="11">
        <v>7030.04347826087</v>
      </c>
      <c r="DZ96" t="s">
        <v>57</v>
      </c>
    </row>
    <row r="97" spans="1:130">
      <c r="A97" s="1">
        <v>95</v>
      </c>
      <c r="B97" s="11">
        <v>12</v>
      </c>
      <c r="C97" s="6">
        <v>365310</v>
      </c>
      <c r="D97" s="6">
        <v>7881454</v>
      </c>
      <c r="E97" s="16">
        <v>-40.281199999999998</v>
      </c>
      <c r="F97" s="16">
        <v>-19.156099999999999</v>
      </c>
      <c r="G97" s="2">
        <v>951739.98752700002</v>
      </c>
      <c r="H97" s="2">
        <f t="shared" si="42"/>
        <v>0.95173998752700006</v>
      </c>
      <c r="I97" s="2">
        <f t="shared" si="43"/>
        <v>0.23793499688174999</v>
      </c>
      <c r="J97" s="2">
        <v>0</v>
      </c>
      <c r="K97" s="2">
        <f t="shared" si="44"/>
        <v>0</v>
      </c>
      <c r="L97" s="2">
        <f t="shared" si="45"/>
        <v>0</v>
      </c>
      <c r="M97" s="2">
        <v>10327982.596999999</v>
      </c>
      <c r="N97" s="2">
        <f t="shared" si="46"/>
        <v>10.327982596999998</v>
      </c>
      <c r="O97" s="2">
        <f t="shared" si="47"/>
        <v>2.5819956492499996</v>
      </c>
      <c r="P97" s="2">
        <v>20912182.582899999</v>
      </c>
      <c r="Q97" s="2">
        <f t="shared" si="48"/>
        <v>20.912182582899998</v>
      </c>
      <c r="R97" s="2">
        <f t="shared" si="49"/>
        <v>5.2280456457249995</v>
      </c>
      <c r="S97" s="2">
        <v>56523590.988799997</v>
      </c>
      <c r="T97" s="2">
        <f t="shared" si="50"/>
        <v>56.523590988799995</v>
      </c>
      <c r="U97" s="2">
        <f t="shared" si="51"/>
        <v>14.130897747199999</v>
      </c>
      <c r="V97" s="2">
        <v>31049.716499800001</v>
      </c>
      <c r="W97" s="2">
        <f t="shared" si="52"/>
        <v>3.1049716499800002E-2</v>
      </c>
      <c r="X97" s="2">
        <f t="shared" si="53"/>
        <v>7.7624291249499995E-3</v>
      </c>
      <c r="Y97" s="2">
        <v>0</v>
      </c>
      <c r="Z97" s="2">
        <f t="shared" si="54"/>
        <v>0</v>
      </c>
      <c r="AA97" s="2">
        <f t="shared" si="55"/>
        <v>0</v>
      </c>
      <c r="AB97" s="2">
        <v>0</v>
      </c>
      <c r="AC97" s="2">
        <f t="shared" si="56"/>
        <v>0</v>
      </c>
      <c r="AD97" s="2">
        <f t="shared" si="57"/>
        <v>0</v>
      </c>
      <c r="AE97" s="2">
        <v>278671924.67000002</v>
      </c>
      <c r="AF97" s="2">
        <f t="shared" si="58"/>
        <v>278.67192467000001</v>
      </c>
      <c r="AG97" s="2">
        <f t="shared" si="59"/>
        <v>69.667981167500002</v>
      </c>
      <c r="AH97" s="2">
        <v>0</v>
      </c>
      <c r="AI97" s="2">
        <f t="shared" si="60"/>
        <v>0</v>
      </c>
      <c r="AJ97" s="2">
        <f t="shared" si="61"/>
        <v>0</v>
      </c>
      <c r="AK97" s="2">
        <v>0</v>
      </c>
      <c r="AL97" s="2">
        <f t="shared" si="62"/>
        <v>0</v>
      </c>
      <c r="AM97" s="2">
        <f t="shared" si="63"/>
        <v>0</v>
      </c>
      <c r="AN97" s="2">
        <v>11304186.7685</v>
      </c>
      <c r="AO97" s="2">
        <f t="shared" si="64"/>
        <v>11.304186768500001</v>
      </c>
      <c r="AP97" s="2">
        <f t="shared" si="65"/>
        <v>2.8260466921250003</v>
      </c>
      <c r="AQ97" s="2">
        <v>21277342.689100001</v>
      </c>
      <c r="AR97" s="2">
        <f t="shared" si="66"/>
        <v>21.277342689099999</v>
      </c>
      <c r="AS97" s="2">
        <f t="shared" si="67"/>
        <v>5.3193356722750007</v>
      </c>
      <c r="AT97" s="2">
        <v>400000000</v>
      </c>
      <c r="AU97" s="2">
        <v>0</v>
      </c>
      <c r="AV97" s="2">
        <f t="shared" si="68"/>
        <v>0</v>
      </c>
      <c r="AW97" s="2">
        <f t="shared" si="69"/>
        <v>0</v>
      </c>
      <c r="AX97" s="2">
        <v>0</v>
      </c>
      <c r="AY97" s="2">
        <f t="shared" si="70"/>
        <v>0</v>
      </c>
      <c r="AZ97" s="2">
        <f t="shared" si="71"/>
        <v>0</v>
      </c>
      <c r="BA97" s="2">
        <v>400000000</v>
      </c>
      <c r="BB97" s="2">
        <f t="shared" si="72"/>
        <v>400</v>
      </c>
      <c r="BC97" s="2">
        <f t="shared" si="73"/>
        <v>100</v>
      </c>
      <c r="BD97" s="2">
        <v>0</v>
      </c>
      <c r="BE97" s="2">
        <f t="shared" si="74"/>
        <v>0</v>
      </c>
      <c r="BF97" s="2">
        <f t="shared" si="75"/>
        <v>0</v>
      </c>
      <c r="BG97" s="2">
        <v>352200992</v>
      </c>
      <c r="BH97" s="2">
        <f t="shared" si="76"/>
        <v>352.20099199999999</v>
      </c>
      <c r="BI97" s="2">
        <f t="shared" si="77"/>
        <v>88.050247999999996</v>
      </c>
      <c r="BJ97" s="2">
        <v>0</v>
      </c>
      <c r="BK97" s="2">
        <f t="shared" si="78"/>
        <v>0</v>
      </c>
      <c r="BL97" s="2">
        <f t="shared" si="79"/>
        <v>0</v>
      </c>
      <c r="BM97" s="2">
        <v>0</v>
      </c>
      <c r="BN97" s="2">
        <f t="shared" si="80"/>
        <v>0</v>
      </c>
      <c r="BO97" s="2">
        <f t="shared" si="81"/>
        <v>0</v>
      </c>
      <c r="BP97" s="2">
        <v>47799008</v>
      </c>
      <c r="BQ97" s="2">
        <f t="shared" si="82"/>
        <v>47.799008000000001</v>
      </c>
      <c r="BR97" s="2">
        <f t="shared" si="83"/>
        <v>11.949752</v>
      </c>
      <c r="BS97" s="2">
        <v>400000000</v>
      </c>
      <c r="BT97" s="11">
        <v>11</v>
      </c>
      <c r="BU97" s="11">
        <v>510</v>
      </c>
      <c r="BV97" s="2">
        <v>119.24750499001996</v>
      </c>
      <c r="BW97" s="11">
        <v>81.5</v>
      </c>
      <c r="BX97" s="2">
        <v>238.49404761904762</v>
      </c>
      <c r="BY97" s="11">
        <v>318</v>
      </c>
      <c r="BZ97" s="11">
        <v>142</v>
      </c>
      <c r="CA97" s="11">
        <v>148.28174603174602</v>
      </c>
      <c r="CB97" s="2">
        <v>1185.5714285714287</v>
      </c>
      <c r="CC97" s="11">
        <v>195</v>
      </c>
      <c r="CD97" s="11">
        <v>31</v>
      </c>
      <c r="CE97" s="2">
        <v>0.85099999999999998</v>
      </c>
      <c r="CF97" s="2">
        <v>91.8065</v>
      </c>
      <c r="CG97" s="2">
        <v>106.2373</v>
      </c>
      <c r="CH97" s="2">
        <v>6.32</v>
      </c>
      <c r="CI97" s="2">
        <v>60.152299999999997</v>
      </c>
      <c r="CJ97" s="2">
        <v>4.7249999999999996</v>
      </c>
      <c r="CK97" s="6">
        <v>7118</v>
      </c>
      <c r="CL97" s="11">
        <v>6</v>
      </c>
      <c r="CM97" s="11">
        <v>32</v>
      </c>
      <c r="CN97" s="11">
        <v>69</v>
      </c>
      <c r="CO97" s="11">
        <v>220</v>
      </c>
      <c r="CP97" s="11">
        <v>130.33333333333334</v>
      </c>
      <c r="CQ97" s="11">
        <v>81</v>
      </c>
      <c r="CR97" s="11">
        <v>237.33333333333334</v>
      </c>
      <c r="CS97" s="11">
        <v>315</v>
      </c>
      <c r="CT97" s="11">
        <v>160</v>
      </c>
      <c r="CU97" s="11">
        <v>149.16666666666666</v>
      </c>
      <c r="CV97" s="11">
        <v>1182.6666666666667</v>
      </c>
      <c r="CW97" s="11">
        <v>188</v>
      </c>
      <c r="CX97" s="11">
        <v>32</v>
      </c>
      <c r="CY97" s="11">
        <v>0.85099999999999998</v>
      </c>
      <c r="CZ97" s="11">
        <v>91.806500000000014</v>
      </c>
      <c r="DA97" s="11">
        <v>106.2373</v>
      </c>
      <c r="DB97" s="11">
        <v>6.32</v>
      </c>
      <c r="DC97" s="11">
        <v>60.15229999999999</v>
      </c>
      <c r="DD97" s="11">
        <v>4.7250000000000005</v>
      </c>
      <c r="DE97" s="11">
        <v>7118</v>
      </c>
      <c r="DF97" s="11">
        <v>19</v>
      </c>
      <c r="DG97" s="11">
        <v>108</v>
      </c>
      <c r="DH97" s="11">
        <v>17</v>
      </c>
      <c r="DI97" s="11">
        <v>138</v>
      </c>
      <c r="DJ97" s="11">
        <v>94.315789473684205</v>
      </c>
      <c r="DK97" s="11">
        <v>81</v>
      </c>
      <c r="DL97" s="11">
        <v>239.42105263157896</v>
      </c>
      <c r="DM97" s="11">
        <v>317</v>
      </c>
      <c r="DN97" s="11">
        <v>163</v>
      </c>
      <c r="DO97" s="11">
        <v>148.21052631578948</v>
      </c>
      <c r="DP97" s="11">
        <v>1184.1052631578948</v>
      </c>
      <c r="DQ97" s="11">
        <v>189</v>
      </c>
      <c r="DR97" s="11">
        <v>32</v>
      </c>
      <c r="DS97" s="11">
        <v>0.85099999999999965</v>
      </c>
      <c r="DT97" s="11">
        <v>91.806499999999971</v>
      </c>
      <c r="DU97" s="11">
        <v>106.2373</v>
      </c>
      <c r="DV97" s="11">
        <v>6.3199999999999976</v>
      </c>
      <c r="DW97" s="11">
        <v>60.152299999999983</v>
      </c>
      <c r="DX97" s="11">
        <v>4.7249999999999988</v>
      </c>
      <c r="DY97" s="11">
        <v>7118</v>
      </c>
      <c r="DZ97" t="s">
        <v>57</v>
      </c>
    </row>
    <row r="98" spans="1:130">
      <c r="A98" s="1">
        <v>96</v>
      </c>
      <c r="B98" s="11">
        <v>13</v>
      </c>
      <c r="C98" s="6">
        <v>385310</v>
      </c>
      <c r="D98" s="6">
        <v>7881454</v>
      </c>
      <c r="E98" s="16">
        <v>-40.091000000000001</v>
      </c>
      <c r="F98" s="16">
        <v>-19.157299999999999</v>
      </c>
      <c r="G98" s="2">
        <v>0</v>
      </c>
      <c r="H98" s="2">
        <f t="shared" si="42"/>
        <v>0</v>
      </c>
      <c r="I98" s="2">
        <f t="shared" si="43"/>
        <v>0</v>
      </c>
      <c r="J98" s="2">
        <v>1700984.7420300001</v>
      </c>
      <c r="K98" s="2">
        <f t="shared" si="44"/>
        <v>1.7009847420300002</v>
      </c>
      <c r="L98" s="2">
        <f t="shared" si="45"/>
        <v>0.42524618550750004</v>
      </c>
      <c r="M98" s="2">
        <v>12813997.597100001</v>
      </c>
      <c r="N98" s="2">
        <f t="shared" si="46"/>
        <v>12.8139975971</v>
      </c>
      <c r="O98" s="2">
        <f t="shared" si="47"/>
        <v>3.2034993992750005</v>
      </c>
      <c r="P98" s="2">
        <v>24466706.797499999</v>
      </c>
      <c r="Q98" s="2">
        <f t="shared" si="48"/>
        <v>24.466706797499999</v>
      </c>
      <c r="R98" s="2">
        <f t="shared" si="49"/>
        <v>6.1166766993749997</v>
      </c>
      <c r="S98" s="2">
        <v>130769902.27599999</v>
      </c>
      <c r="T98" s="2">
        <f t="shared" si="50"/>
        <v>130.76990227599998</v>
      </c>
      <c r="U98" s="2">
        <f t="shared" si="51"/>
        <v>32.692475568999996</v>
      </c>
      <c r="V98" s="2">
        <v>12340355.831</v>
      </c>
      <c r="W98" s="2">
        <f t="shared" si="52"/>
        <v>12.340355831</v>
      </c>
      <c r="X98" s="2">
        <f t="shared" si="53"/>
        <v>3.08508895775</v>
      </c>
      <c r="Y98" s="2">
        <v>0</v>
      </c>
      <c r="Z98" s="2">
        <f t="shared" si="54"/>
        <v>0</v>
      </c>
      <c r="AA98" s="2">
        <f t="shared" si="55"/>
        <v>0</v>
      </c>
      <c r="AB98" s="2">
        <v>0</v>
      </c>
      <c r="AC98" s="2">
        <f t="shared" si="56"/>
        <v>0</v>
      </c>
      <c r="AD98" s="2">
        <f t="shared" si="57"/>
        <v>0</v>
      </c>
      <c r="AE98" s="2">
        <v>190272304.54699999</v>
      </c>
      <c r="AF98" s="2">
        <f t="shared" si="58"/>
        <v>190.272304547</v>
      </c>
      <c r="AG98" s="2">
        <f t="shared" si="59"/>
        <v>47.568076136750001</v>
      </c>
      <c r="AH98" s="2">
        <v>0</v>
      </c>
      <c r="AI98" s="2">
        <f t="shared" si="60"/>
        <v>0</v>
      </c>
      <c r="AJ98" s="2">
        <f t="shared" si="61"/>
        <v>0</v>
      </c>
      <c r="AK98" s="2">
        <v>0</v>
      </c>
      <c r="AL98" s="2">
        <f t="shared" si="62"/>
        <v>0</v>
      </c>
      <c r="AM98" s="2">
        <f t="shared" si="63"/>
        <v>0</v>
      </c>
      <c r="AN98" s="2">
        <v>9301375.7097399998</v>
      </c>
      <c r="AO98" s="2">
        <f t="shared" si="64"/>
        <v>9.3013757097400003</v>
      </c>
      <c r="AP98" s="2">
        <f t="shared" si="65"/>
        <v>2.3253439274349996</v>
      </c>
      <c r="AQ98" s="2">
        <v>18334372.500399999</v>
      </c>
      <c r="AR98" s="2">
        <f t="shared" si="66"/>
        <v>18.334372500400001</v>
      </c>
      <c r="AS98" s="2">
        <f t="shared" si="67"/>
        <v>4.5835931250999993</v>
      </c>
      <c r="AT98" s="2">
        <v>400000000</v>
      </c>
      <c r="AU98" s="2">
        <v>0</v>
      </c>
      <c r="AV98" s="2">
        <f t="shared" si="68"/>
        <v>0</v>
      </c>
      <c r="AW98" s="2">
        <f t="shared" si="69"/>
        <v>0</v>
      </c>
      <c r="AX98" s="2">
        <v>0</v>
      </c>
      <c r="AY98" s="2">
        <f t="shared" si="70"/>
        <v>0</v>
      </c>
      <c r="AZ98" s="2">
        <f t="shared" si="71"/>
        <v>0</v>
      </c>
      <c r="BA98" s="2">
        <v>400000000</v>
      </c>
      <c r="BB98" s="2">
        <f t="shared" si="72"/>
        <v>400</v>
      </c>
      <c r="BC98" s="2">
        <f t="shared" si="73"/>
        <v>100</v>
      </c>
      <c r="BD98" s="2">
        <v>0</v>
      </c>
      <c r="BE98" s="2">
        <f t="shared" si="74"/>
        <v>0</v>
      </c>
      <c r="BF98" s="2">
        <f t="shared" si="75"/>
        <v>0</v>
      </c>
      <c r="BG98" s="2">
        <v>392627403.74400002</v>
      </c>
      <c r="BH98" s="2">
        <f t="shared" si="76"/>
        <v>392.62740374399999</v>
      </c>
      <c r="BI98" s="2">
        <f t="shared" si="77"/>
        <v>98.156850936000012</v>
      </c>
      <c r="BJ98" s="2">
        <v>0</v>
      </c>
      <c r="BK98" s="2">
        <f t="shared" si="78"/>
        <v>0</v>
      </c>
      <c r="BL98" s="2">
        <f t="shared" si="79"/>
        <v>0</v>
      </c>
      <c r="BM98" s="2">
        <v>0</v>
      </c>
      <c r="BN98" s="2">
        <f t="shared" si="80"/>
        <v>0</v>
      </c>
      <c r="BO98" s="2">
        <f t="shared" si="81"/>
        <v>0</v>
      </c>
      <c r="BP98" s="2">
        <v>7372596.2562600002</v>
      </c>
      <c r="BQ98" s="2">
        <f t="shared" si="82"/>
        <v>7.3725962562600005</v>
      </c>
      <c r="BR98" s="2">
        <f t="shared" si="83"/>
        <v>1.8431490640649999</v>
      </c>
      <c r="BS98" s="2">
        <v>400000000.00026</v>
      </c>
      <c r="BT98" s="11">
        <v>13</v>
      </c>
      <c r="BU98" s="11">
        <v>102</v>
      </c>
      <c r="BV98" s="2">
        <v>61.484018264840181</v>
      </c>
      <c r="BW98" s="11">
        <v>81.5</v>
      </c>
      <c r="BX98" s="2">
        <v>240.36009732360097</v>
      </c>
      <c r="BY98" s="11">
        <v>317</v>
      </c>
      <c r="BZ98" s="11">
        <v>165</v>
      </c>
      <c r="CA98" s="11">
        <v>145.27737226277372</v>
      </c>
      <c r="CB98" s="2">
        <v>1202.5523114355231</v>
      </c>
      <c r="CC98" s="11">
        <v>186</v>
      </c>
      <c r="CD98" s="11">
        <v>34</v>
      </c>
      <c r="CE98" s="2">
        <v>0.85099999999999998</v>
      </c>
      <c r="CF98" s="2">
        <v>92.884150000000005</v>
      </c>
      <c r="CG98" s="2">
        <v>109.82745</v>
      </c>
      <c r="CH98" s="2">
        <v>7.0605000000000002</v>
      </c>
      <c r="CI98" s="2">
        <v>56.499499999999998</v>
      </c>
      <c r="CJ98" s="2">
        <v>4.8439999999999994</v>
      </c>
      <c r="CK98" s="6">
        <v>7144</v>
      </c>
      <c r="CL98" s="11">
        <v>7</v>
      </c>
      <c r="CM98" s="11">
        <v>40</v>
      </c>
      <c r="CN98" s="11">
        <v>19</v>
      </c>
      <c r="CO98" s="11">
        <v>83</v>
      </c>
      <c r="CP98" s="11">
        <v>55.571428571428569</v>
      </c>
      <c r="CQ98" s="11">
        <v>81.857142857142861</v>
      </c>
      <c r="CR98" s="11">
        <v>240.28571428571428</v>
      </c>
      <c r="CS98" s="11">
        <v>313</v>
      </c>
      <c r="CT98" s="11">
        <v>167</v>
      </c>
      <c r="CU98" s="11">
        <v>145</v>
      </c>
      <c r="CV98" s="11">
        <v>1208</v>
      </c>
      <c r="CW98" s="11">
        <v>185</v>
      </c>
      <c r="CX98" s="11">
        <v>36</v>
      </c>
      <c r="CY98" s="11">
        <v>0.85099999999999998</v>
      </c>
      <c r="CZ98" s="11">
        <v>91.806500000000014</v>
      </c>
      <c r="DA98" s="11">
        <v>106.2373</v>
      </c>
      <c r="DB98" s="11">
        <v>6.32</v>
      </c>
      <c r="DC98" s="11">
        <v>60.152299999999983</v>
      </c>
      <c r="DD98" s="11">
        <v>4.7250000000000005</v>
      </c>
      <c r="DE98" s="11">
        <v>7118</v>
      </c>
      <c r="DF98" s="11">
        <v>5</v>
      </c>
      <c r="DG98" s="11">
        <v>68</v>
      </c>
      <c r="DH98" s="11">
        <v>61</v>
      </c>
      <c r="DI98" s="11">
        <v>79</v>
      </c>
      <c r="DJ98" s="11">
        <v>73</v>
      </c>
      <c r="DK98" s="11">
        <v>81.599999999999994</v>
      </c>
      <c r="DL98" s="11">
        <v>240</v>
      </c>
      <c r="DM98" s="11">
        <v>314</v>
      </c>
      <c r="DN98" s="11">
        <v>166</v>
      </c>
      <c r="DO98" s="11">
        <v>146.19999999999999</v>
      </c>
      <c r="DP98" s="11">
        <v>1197.2</v>
      </c>
      <c r="DQ98" s="11">
        <v>185</v>
      </c>
      <c r="DR98" s="11">
        <v>36</v>
      </c>
      <c r="DS98" s="11">
        <v>0.85099999999999998</v>
      </c>
      <c r="DT98" s="11">
        <v>91.8065</v>
      </c>
      <c r="DU98" s="11">
        <v>106.2373</v>
      </c>
      <c r="DV98" s="11">
        <v>6.32</v>
      </c>
      <c r="DW98" s="11">
        <v>60.15229999999999</v>
      </c>
      <c r="DX98" s="11">
        <v>4.7249999999999996</v>
      </c>
      <c r="DY98" s="11">
        <v>7118</v>
      </c>
      <c r="DZ98" t="s">
        <v>57</v>
      </c>
    </row>
    <row r="99" spans="1:130">
      <c r="A99" s="1">
        <v>97</v>
      </c>
      <c r="B99" s="11">
        <v>13</v>
      </c>
      <c r="C99" s="6">
        <v>405310</v>
      </c>
      <c r="D99" s="6">
        <v>7881454</v>
      </c>
      <c r="E99" s="16">
        <v>-39.9009</v>
      </c>
      <c r="F99" s="16">
        <v>-19.158300000000001</v>
      </c>
      <c r="G99" s="2">
        <v>145003887.20500001</v>
      </c>
      <c r="H99" s="2">
        <f t="shared" si="42"/>
        <v>145.00388720500001</v>
      </c>
      <c r="I99" s="2">
        <f t="shared" si="43"/>
        <v>36.250971801250003</v>
      </c>
      <c r="J99" s="2">
        <v>0</v>
      </c>
      <c r="K99" s="2">
        <f t="shared" si="44"/>
        <v>0</v>
      </c>
      <c r="L99" s="2">
        <f t="shared" si="45"/>
        <v>0</v>
      </c>
      <c r="M99" s="2">
        <v>14318623.882099999</v>
      </c>
      <c r="N99" s="2">
        <f t="shared" si="46"/>
        <v>14.318623882099999</v>
      </c>
      <c r="O99" s="2">
        <f t="shared" si="47"/>
        <v>3.5796559705249997</v>
      </c>
      <c r="P99" s="2">
        <v>2015937.0180800001</v>
      </c>
      <c r="Q99" s="2">
        <f t="shared" si="48"/>
        <v>2.0159370180800003</v>
      </c>
      <c r="R99" s="2">
        <f t="shared" si="49"/>
        <v>0.50398425451999995</v>
      </c>
      <c r="S99" s="2">
        <v>166037602.36300001</v>
      </c>
      <c r="T99" s="2">
        <f t="shared" si="50"/>
        <v>166.03760236300002</v>
      </c>
      <c r="U99" s="2">
        <f t="shared" si="51"/>
        <v>41.509400590749998</v>
      </c>
      <c r="V99" s="2">
        <v>0</v>
      </c>
      <c r="W99" s="2">
        <f t="shared" si="52"/>
        <v>0</v>
      </c>
      <c r="X99" s="2">
        <f t="shared" si="53"/>
        <v>0</v>
      </c>
      <c r="Y99" s="2">
        <v>0</v>
      </c>
      <c r="Z99" s="2">
        <f t="shared" si="54"/>
        <v>0</v>
      </c>
      <c r="AA99" s="2">
        <f t="shared" si="55"/>
        <v>0</v>
      </c>
      <c r="AB99" s="2">
        <v>0</v>
      </c>
      <c r="AC99" s="2">
        <f t="shared" si="56"/>
        <v>0</v>
      </c>
      <c r="AD99" s="2">
        <f t="shared" si="57"/>
        <v>0</v>
      </c>
      <c r="AE99" s="2">
        <v>34547464.067400001</v>
      </c>
      <c r="AF99" s="2">
        <f t="shared" si="58"/>
        <v>34.5474640674</v>
      </c>
      <c r="AG99" s="2">
        <f t="shared" si="59"/>
        <v>8.63686601685</v>
      </c>
      <c r="AH99" s="2">
        <v>3759582.2416599998</v>
      </c>
      <c r="AI99" s="2">
        <f t="shared" si="60"/>
        <v>3.75958224166</v>
      </c>
      <c r="AJ99" s="2">
        <f t="shared" si="61"/>
        <v>0.939895560415</v>
      </c>
      <c r="AK99" s="2">
        <v>28692281.3072</v>
      </c>
      <c r="AL99" s="2">
        <f t="shared" si="62"/>
        <v>28.692281307199998</v>
      </c>
      <c r="AM99" s="2">
        <f t="shared" si="63"/>
        <v>7.1730703268000005</v>
      </c>
      <c r="AN99" s="2">
        <v>4893498.7188799996</v>
      </c>
      <c r="AO99" s="2">
        <f t="shared" si="64"/>
        <v>4.8934987188799992</v>
      </c>
      <c r="AP99" s="2">
        <f t="shared" si="65"/>
        <v>1.2233746797199998</v>
      </c>
      <c r="AQ99" s="2">
        <v>731123.19719600002</v>
      </c>
      <c r="AR99" s="2">
        <f t="shared" si="66"/>
        <v>0.73112319719600005</v>
      </c>
      <c r="AS99" s="2">
        <f t="shared" si="67"/>
        <v>0.18278079929899999</v>
      </c>
      <c r="AT99" s="2">
        <v>400000000</v>
      </c>
      <c r="AU99" s="2">
        <v>0</v>
      </c>
      <c r="AV99" s="2">
        <f t="shared" si="68"/>
        <v>0</v>
      </c>
      <c r="AW99" s="2">
        <f t="shared" si="69"/>
        <v>0</v>
      </c>
      <c r="AX99" s="2">
        <v>0</v>
      </c>
      <c r="AY99" s="2">
        <f t="shared" si="70"/>
        <v>0</v>
      </c>
      <c r="AZ99" s="2">
        <f t="shared" si="71"/>
        <v>0</v>
      </c>
      <c r="BA99" s="2">
        <v>400000000</v>
      </c>
      <c r="BB99" s="2">
        <f t="shared" si="72"/>
        <v>400</v>
      </c>
      <c r="BC99" s="2">
        <f t="shared" si="73"/>
        <v>100</v>
      </c>
      <c r="BD99" s="2">
        <v>0</v>
      </c>
      <c r="BE99" s="2">
        <f t="shared" si="74"/>
        <v>0</v>
      </c>
      <c r="BF99" s="2">
        <f t="shared" si="75"/>
        <v>0</v>
      </c>
      <c r="BG99" s="2">
        <v>400000000</v>
      </c>
      <c r="BH99" s="2">
        <f t="shared" si="76"/>
        <v>400</v>
      </c>
      <c r="BI99" s="2">
        <f t="shared" si="77"/>
        <v>100</v>
      </c>
      <c r="BJ99" s="2">
        <v>0</v>
      </c>
      <c r="BK99" s="2">
        <f t="shared" si="78"/>
        <v>0</v>
      </c>
      <c r="BL99" s="2">
        <f t="shared" si="79"/>
        <v>0</v>
      </c>
      <c r="BM99" s="2">
        <v>0</v>
      </c>
      <c r="BN99" s="2">
        <f t="shared" si="80"/>
        <v>0</v>
      </c>
      <c r="BO99" s="2">
        <f t="shared" si="81"/>
        <v>0</v>
      </c>
      <c r="BP99" s="2">
        <v>0</v>
      </c>
      <c r="BQ99" s="2">
        <f t="shared" si="82"/>
        <v>0</v>
      </c>
      <c r="BR99" s="2">
        <f t="shared" si="83"/>
        <v>0</v>
      </c>
      <c r="BS99" s="2">
        <v>400000000</v>
      </c>
      <c r="BT99" s="11">
        <v>0</v>
      </c>
      <c r="BU99" s="11">
        <v>57</v>
      </c>
      <c r="BV99" s="2">
        <v>26.260563380281692</v>
      </c>
      <c r="BW99" s="11">
        <v>82</v>
      </c>
      <c r="BX99" s="2">
        <v>241.32602739726028</v>
      </c>
      <c r="BY99" s="11">
        <v>314</v>
      </c>
      <c r="BZ99" s="11">
        <v>168</v>
      </c>
      <c r="CA99" s="11">
        <v>141.2876712328767</v>
      </c>
      <c r="CB99" s="2">
        <v>1229.0986301369862</v>
      </c>
      <c r="CC99" s="11">
        <v>184</v>
      </c>
      <c r="CD99" s="11">
        <v>40</v>
      </c>
      <c r="CE99" s="2"/>
      <c r="CF99" s="2">
        <v>93.961799999999997</v>
      </c>
      <c r="CG99" s="2">
        <v>113.41759999999999</v>
      </c>
      <c r="CH99" s="2">
        <v>7.8010000000000002</v>
      </c>
      <c r="CI99" s="2">
        <v>52.846699999999998</v>
      </c>
      <c r="CJ99" s="2">
        <v>4.9630000000000001</v>
      </c>
      <c r="CK99" s="6">
        <v>7170</v>
      </c>
      <c r="CL99" s="11">
        <v>6</v>
      </c>
      <c r="CM99" s="11">
        <v>24</v>
      </c>
      <c r="CN99" s="11">
        <v>11</v>
      </c>
      <c r="CO99" s="11">
        <v>39</v>
      </c>
      <c r="CP99" s="11">
        <v>24.666666666666668</v>
      </c>
      <c r="CQ99" s="11">
        <v>82</v>
      </c>
      <c r="CR99" s="11">
        <v>240.66666666666666</v>
      </c>
      <c r="CS99" s="11">
        <v>313</v>
      </c>
      <c r="CT99" s="11">
        <v>169</v>
      </c>
      <c r="CU99" s="11">
        <v>142</v>
      </c>
      <c r="CV99" s="11">
        <v>1224.1666666666667</v>
      </c>
      <c r="CW99" s="11">
        <v>183</v>
      </c>
      <c r="CX99" s="11">
        <v>41</v>
      </c>
      <c r="CY99" s="11"/>
      <c r="CZ99" s="11">
        <v>93.961799999999997</v>
      </c>
      <c r="DA99" s="11">
        <v>113.41759999999999</v>
      </c>
      <c r="DB99" s="11">
        <v>7.801000000000001</v>
      </c>
      <c r="DC99" s="11">
        <v>52.846699999999998</v>
      </c>
      <c r="DD99" s="11">
        <v>4.9630000000000001</v>
      </c>
      <c r="DE99" s="11">
        <v>7170</v>
      </c>
      <c r="DF99" s="11">
        <v>0</v>
      </c>
      <c r="DG99" s="11">
        <v>0</v>
      </c>
      <c r="DH99" s="11"/>
      <c r="DI99" s="11"/>
      <c r="DJ99" s="11"/>
      <c r="DK99" s="11"/>
      <c r="DL99" s="11"/>
      <c r="DM99" s="11"/>
      <c r="DN99" s="11"/>
      <c r="DO99" s="11"/>
      <c r="DP99" s="11"/>
      <c r="DQ99" s="11"/>
      <c r="DR99" s="11"/>
      <c r="DS99" s="11"/>
      <c r="DT99" s="11"/>
      <c r="DU99" s="11"/>
      <c r="DV99" s="11"/>
      <c r="DW99" s="11"/>
      <c r="DX99" s="11"/>
      <c r="DY99" s="11"/>
      <c r="DZ99" t="s">
        <v>57</v>
      </c>
    </row>
    <row r="100" spans="1:130">
      <c r="A100" s="1">
        <v>98</v>
      </c>
      <c r="B100" s="11">
        <v>13</v>
      </c>
      <c r="C100" s="6">
        <v>420389</v>
      </c>
      <c r="D100" s="6">
        <v>7880982</v>
      </c>
      <c r="E100" s="16">
        <v>-39.7575</v>
      </c>
      <c r="F100" s="16">
        <v>-19.1633</v>
      </c>
      <c r="G100" s="2">
        <v>142734247.83000001</v>
      </c>
      <c r="H100" s="2">
        <f t="shared" si="42"/>
        <v>142.73424783000002</v>
      </c>
      <c r="I100" s="2">
        <f t="shared" si="43"/>
        <v>70.724950935602209</v>
      </c>
      <c r="J100" s="2">
        <v>1034094.68249</v>
      </c>
      <c r="K100" s="2">
        <f t="shared" si="44"/>
        <v>1.0340946824900001</v>
      </c>
      <c r="L100" s="2">
        <f t="shared" si="45"/>
        <v>0.51239486523920685</v>
      </c>
      <c r="M100" s="2">
        <v>0</v>
      </c>
      <c r="N100" s="2">
        <f t="shared" si="46"/>
        <v>0</v>
      </c>
      <c r="O100" s="2">
        <f t="shared" si="47"/>
        <v>0</v>
      </c>
      <c r="P100" s="2">
        <v>0</v>
      </c>
      <c r="Q100" s="2">
        <f t="shared" si="48"/>
        <v>0</v>
      </c>
      <c r="R100" s="2">
        <f t="shared" si="49"/>
        <v>0</v>
      </c>
      <c r="S100" s="2">
        <v>0</v>
      </c>
      <c r="T100" s="2">
        <f t="shared" si="50"/>
        <v>0</v>
      </c>
      <c r="U100" s="2">
        <f t="shared" si="51"/>
        <v>0</v>
      </c>
      <c r="V100" s="2">
        <v>0</v>
      </c>
      <c r="W100" s="2">
        <f t="shared" si="52"/>
        <v>0</v>
      </c>
      <c r="X100" s="2">
        <f t="shared" si="53"/>
        <v>0</v>
      </c>
      <c r="Y100" s="2">
        <v>0</v>
      </c>
      <c r="Z100" s="2">
        <f t="shared" si="54"/>
        <v>0</v>
      </c>
      <c r="AA100" s="2">
        <f t="shared" si="55"/>
        <v>0</v>
      </c>
      <c r="AB100" s="2">
        <v>0</v>
      </c>
      <c r="AC100" s="2">
        <f t="shared" si="56"/>
        <v>0</v>
      </c>
      <c r="AD100" s="2">
        <f t="shared" si="57"/>
        <v>0</v>
      </c>
      <c r="AE100" s="2">
        <v>0</v>
      </c>
      <c r="AF100" s="2">
        <f t="shared" si="58"/>
        <v>0</v>
      </c>
      <c r="AG100" s="2">
        <f t="shared" si="59"/>
        <v>0</v>
      </c>
      <c r="AH100" s="2">
        <v>6951814.5842000004</v>
      </c>
      <c r="AI100" s="2">
        <f t="shared" si="60"/>
        <v>6.9518145842000001</v>
      </c>
      <c r="AJ100" s="2">
        <f t="shared" si="61"/>
        <v>3.4446305133897237</v>
      </c>
      <c r="AK100" s="2">
        <v>50054090.891800001</v>
      </c>
      <c r="AL100" s="2">
        <f t="shared" si="62"/>
        <v>50.054090891800001</v>
      </c>
      <c r="AM100" s="2">
        <f t="shared" si="63"/>
        <v>24.801848023643512</v>
      </c>
      <c r="AN100" s="2">
        <v>1041725.21928</v>
      </c>
      <c r="AO100" s="2">
        <f t="shared" si="64"/>
        <v>1.0417252192799999</v>
      </c>
      <c r="AP100" s="2">
        <f t="shared" si="65"/>
        <v>0.51617580322914047</v>
      </c>
      <c r="AQ100" s="2">
        <v>0</v>
      </c>
      <c r="AR100" s="2">
        <f t="shared" si="66"/>
        <v>0</v>
      </c>
      <c r="AS100" s="2">
        <f t="shared" si="67"/>
        <v>0</v>
      </c>
      <c r="AT100" s="2">
        <v>201815972.92300001</v>
      </c>
      <c r="AU100" s="2">
        <v>0</v>
      </c>
      <c r="AV100" s="2">
        <f t="shared" si="68"/>
        <v>0</v>
      </c>
      <c r="AW100" s="2">
        <f t="shared" si="69"/>
        <v>0</v>
      </c>
      <c r="AX100" s="2">
        <v>0</v>
      </c>
      <c r="AY100" s="2">
        <f t="shared" si="70"/>
        <v>0</v>
      </c>
      <c r="AZ100" s="2">
        <f t="shared" si="71"/>
        <v>0</v>
      </c>
      <c r="BA100" s="2">
        <v>201815972.92300001</v>
      </c>
      <c r="BB100" s="2">
        <f t="shared" si="72"/>
        <v>201.815972923</v>
      </c>
      <c r="BC100" s="2">
        <f t="shared" si="73"/>
        <v>100</v>
      </c>
      <c r="BD100" s="2">
        <v>2392576.4736299999</v>
      </c>
      <c r="BE100" s="2">
        <f t="shared" si="74"/>
        <v>2.3925764736299997</v>
      </c>
      <c r="BF100" s="2">
        <f t="shared" si="75"/>
        <v>1.185523840842297</v>
      </c>
      <c r="BG100" s="2">
        <v>199423396.449</v>
      </c>
      <c r="BH100" s="2">
        <f t="shared" si="76"/>
        <v>199.42339644899999</v>
      </c>
      <c r="BI100" s="2">
        <f t="shared" si="77"/>
        <v>98.814476158974358</v>
      </c>
      <c r="BJ100" s="2">
        <v>0</v>
      </c>
      <c r="BK100" s="2">
        <f t="shared" si="78"/>
        <v>0</v>
      </c>
      <c r="BL100" s="2">
        <f t="shared" si="79"/>
        <v>0</v>
      </c>
      <c r="BM100" s="2">
        <v>0</v>
      </c>
      <c r="BN100" s="2">
        <f t="shared" si="80"/>
        <v>0</v>
      </c>
      <c r="BO100" s="2">
        <f t="shared" si="81"/>
        <v>0</v>
      </c>
      <c r="BP100" s="2">
        <v>0</v>
      </c>
      <c r="BQ100" s="2">
        <f t="shared" si="82"/>
        <v>0</v>
      </c>
      <c r="BR100" s="2">
        <f t="shared" si="83"/>
        <v>0</v>
      </c>
      <c r="BS100" s="2">
        <v>201815972.92263001</v>
      </c>
      <c r="BT100" s="11">
        <v>0</v>
      </c>
      <c r="BU100" s="11">
        <v>8</v>
      </c>
      <c r="BV100" s="2">
        <v>4.6862745098039218</v>
      </c>
      <c r="BW100" s="11">
        <v>82.5</v>
      </c>
      <c r="BX100" s="2">
        <v>240.03783783783783</v>
      </c>
      <c r="BY100" s="11">
        <v>312</v>
      </c>
      <c r="BZ100" s="11">
        <v>0</v>
      </c>
      <c r="CA100" s="11">
        <v>135.9027027027027</v>
      </c>
      <c r="CB100" s="2">
        <v>1251.7351351351351</v>
      </c>
      <c r="CC100" s="11">
        <v>183</v>
      </c>
      <c r="CD100" s="11">
        <v>0</v>
      </c>
      <c r="CE100" s="2"/>
      <c r="CF100" s="2">
        <v>93.961799999999997</v>
      </c>
      <c r="CG100" s="2">
        <v>113.41759999999999</v>
      </c>
      <c r="CH100" s="2">
        <v>7.8010000000000002</v>
      </c>
      <c r="CI100" s="2">
        <v>52.846699999999998</v>
      </c>
      <c r="CJ100" s="2">
        <v>4.9630000000000001</v>
      </c>
      <c r="CK100" s="6">
        <v>7170</v>
      </c>
      <c r="CL100" s="2">
        <v>0</v>
      </c>
      <c r="CM100" s="2">
        <v>0</v>
      </c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  <c r="DB100" s="11"/>
      <c r="DC100" s="11"/>
      <c r="DD100" s="11"/>
      <c r="DE100" s="11"/>
      <c r="DF100" s="11">
        <v>1</v>
      </c>
      <c r="DG100" s="11">
        <v>2</v>
      </c>
      <c r="DH100" s="11">
        <v>11</v>
      </c>
      <c r="DI100" s="11">
        <v>11</v>
      </c>
      <c r="DJ100" s="11">
        <v>11</v>
      </c>
      <c r="DK100" s="11">
        <v>82</v>
      </c>
      <c r="DL100" s="11">
        <v>242</v>
      </c>
      <c r="DM100" s="11">
        <v>311</v>
      </c>
      <c r="DN100" s="11">
        <v>173</v>
      </c>
      <c r="DO100" s="11">
        <v>138</v>
      </c>
      <c r="DP100" s="11">
        <v>1255</v>
      </c>
      <c r="DQ100" s="11">
        <v>181</v>
      </c>
      <c r="DR100" s="11">
        <v>50</v>
      </c>
      <c r="DS100" s="11"/>
      <c r="DT100" s="11">
        <v>93.961799999999997</v>
      </c>
      <c r="DU100" s="11">
        <v>113.41759999999999</v>
      </c>
      <c r="DV100" s="11">
        <v>7.8010000000000002</v>
      </c>
      <c r="DW100" s="11">
        <v>52.846699999999998</v>
      </c>
      <c r="DX100" s="11">
        <v>4.9630000000000001</v>
      </c>
      <c r="DY100" s="11">
        <v>7170</v>
      </c>
      <c r="DZ100" t="s">
        <v>55</v>
      </c>
    </row>
    <row r="101" spans="1:130">
      <c r="A101" s="1">
        <v>99</v>
      </c>
      <c r="B101" s="11">
        <v>16</v>
      </c>
      <c r="C101" s="6">
        <v>274103</v>
      </c>
      <c r="D101" s="6">
        <v>7910879</v>
      </c>
      <c r="E101" s="16">
        <v>-41.144799999999996</v>
      </c>
      <c r="F101" s="16">
        <v>-18.882200000000001</v>
      </c>
      <c r="G101" s="2">
        <v>0</v>
      </c>
      <c r="H101" s="2">
        <f t="shared" si="42"/>
        <v>0</v>
      </c>
      <c r="I101" s="2">
        <f t="shared" si="43"/>
        <v>0</v>
      </c>
      <c r="J101" s="2">
        <v>0</v>
      </c>
      <c r="K101" s="2">
        <f t="shared" si="44"/>
        <v>0</v>
      </c>
      <c r="L101" s="2">
        <f t="shared" si="45"/>
        <v>0</v>
      </c>
      <c r="M101" s="2">
        <v>4949.9759999799999</v>
      </c>
      <c r="N101" s="2">
        <f t="shared" si="46"/>
        <v>4.9499759999799995E-3</v>
      </c>
      <c r="O101" s="2">
        <f t="shared" si="47"/>
        <v>0.18465153585624422</v>
      </c>
      <c r="P101" s="2">
        <v>0</v>
      </c>
      <c r="Q101" s="2">
        <f t="shared" si="48"/>
        <v>0</v>
      </c>
      <c r="R101" s="2">
        <f t="shared" si="49"/>
        <v>0</v>
      </c>
      <c r="S101" s="2">
        <v>290509.20925800002</v>
      </c>
      <c r="T101" s="2">
        <f t="shared" si="50"/>
        <v>0.290509209258</v>
      </c>
      <c r="U101" s="2">
        <f t="shared" si="51"/>
        <v>10.837016516865837</v>
      </c>
      <c r="V101" s="2">
        <v>0</v>
      </c>
      <c r="W101" s="2">
        <f t="shared" si="52"/>
        <v>0</v>
      </c>
      <c r="X101" s="2">
        <f t="shared" si="53"/>
        <v>0</v>
      </c>
      <c r="Y101" s="2">
        <v>0</v>
      </c>
      <c r="Z101" s="2">
        <f t="shared" si="54"/>
        <v>0</v>
      </c>
      <c r="AA101" s="2">
        <f t="shared" si="55"/>
        <v>0</v>
      </c>
      <c r="AB101" s="2">
        <v>0</v>
      </c>
      <c r="AC101" s="2">
        <f t="shared" si="56"/>
        <v>0</v>
      </c>
      <c r="AD101" s="2">
        <f t="shared" si="57"/>
        <v>0</v>
      </c>
      <c r="AE101" s="2">
        <v>1950217.5940400001</v>
      </c>
      <c r="AF101" s="2">
        <f t="shared" si="58"/>
        <v>1.9502175940400002</v>
      </c>
      <c r="AG101" s="2">
        <f t="shared" si="59"/>
        <v>72.749983837257076</v>
      </c>
      <c r="AH101" s="2">
        <v>0</v>
      </c>
      <c r="AI101" s="2">
        <f t="shared" si="60"/>
        <v>0</v>
      </c>
      <c r="AJ101" s="2">
        <f t="shared" si="61"/>
        <v>0</v>
      </c>
      <c r="AK101" s="2">
        <v>0</v>
      </c>
      <c r="AL101" s="2">
        <f t="shared" si="62"/>
        <v>0</v>
      </c>
      <c r="AM101" s="2">
        <f t="shared" si="63"/>
        <v>0</v>
      </c>
      <c r="AN101" s="2">
        <v>0</v>
      </c>
      <c r="AO101" s="2">
        <f t="shared" si="64"/>
        <v>0</v>
      </c>
      <c r="AP101" s="2">
        <f t="shared" si="65"/>
        <v>0</v>
      </c>
      <c r="AQ101" s="2">
        <v>435034.78362300002</v>
      </c>
      <c r="AR101" s="2">
        <f t="shared" si="66"/>
        <v>0.43503478362300002</v>
      </c>
      <c r="AS101" s="2">
        <f t="shared" si="67"/>
        <v>16.228329379213232</v>
      </c>
      <c r="AT101" s="2">
        <v>2680712.0650399998</v>
      </c>
      <c r="AU101" s="2">
        <v>2678942.3879300002</v>
      </c>
      <c r="AV101" s="2">
        <f t="shared" si="68"/>
        <v>2.6789423879300003</v>
      </c>
      <c r="AW101" s="2">
        <f t="shared" si="69"/>
        <v>99.933984811980423</v>
      </c>
      <c r="AX101" s="2">
        <v>0</v>
      </c>
      <c r="AY101" s="2">
        <f t="shared" si="70"/>
        <v>0</v>
      </c>
      <c r="AZ101" s="2">
        <f t="shared" si="71"/>
        <v>0</v>
      </c>
      <c r="BA101" s="2">
        <v>1769.67711386</v>
      </c>
      <c r="BB101" s="2">
        <f t="shared" si="72"/>
        <v>1.7696771138599999E-3</v>
      </c>
      <c r="BC101" s="2">
        <f t="shared" si="73"/>
        <v>6.6015188163581984E-2</v>
      </c>
      <c r="BD101" s="2">
        <v>0</v>
      </c>
      <c r="BE101" s="2">
        <f t="shared" si="74"/>
        <v>0</v>
      </c>
      <c r="BF101" s="2">
        <f t="shared" si="75"/>
        <v>0</v>
      </c>
      <c r="BG101" s="2">
        <v>0</v>
      </c>
      <c r="BH101" s="2">
        <f t="shared" si="76"/>
        <v>0</v>
      </c>
      <c r="BI101" s="2">
        <f t="shared" si="77"/>
        <v>0</v>
      </c>
      <c r="BJ101" s="2">
        <v>2680712.0650399998</v>
      </c>
      <c r="BK101" s="2">
        <f t="shared" si="78"/>
        <v>2.6807120650399998</v>
      </c>
      <c r="BL101" s="2">
        <f t="shared" si="79"/>
        <v>100</v>
      </c>
      <c r="BM101" s="2">
        <v>0</v>
      </c>
      <c r="BN101" s="2">
        <f t="shared" si="80"/>
        <v>0</v>
      </c>
      <c r="BO101" s="2">
        <f t="shared" si="81"/>
        <v>0</v>
      </c>
      <c r="BP101" s="2">
        <v>0</v>
      </c>
      <c r="BQ101" s="2">
        <f t="shared" si="82"/>
        <v>0</v>
      </c>
      <c r="BR101" s="2">
        <f t="shared" si="83"/>
        <v>0</v>
      </c>
      <c r="BS101" s="2">
        <v>2680712.0650399998</v>
      </c>
      <c r="BT101" s="11">
        <v>440</v>
      </c>
      <c r="BU101" s="11">
        <v>770</v>
      </c>
      <c r="BV101" s="2">
        <v>630.6</v>
      </c>
      <c r="BW101" s="11">
        <v>80</v>
      </c>
      <c r="BX101" s="2">
        <v>215.6</v>
      </c>
      <c r="BY101" s="11">
        <v>310</v>
      </c>
      <c r="BZ101" s="11">
        <v>120</v>
      </c>
      <c r="CA101" s="11">
        <v>171</v>
      </c>
      <c r="CB101" s="2">
        <v>1228.2</v>
      </c>
      <c r="CC101" s="11">
        <v>212</v>
      </c>
      <c r="CD101" s="11">
        <v>25</v>
      </c>
      <c r="CE101" s="2">
        <v>1.004</v>
      </c>
      <c r="CF101" s="2">
        <v>78.8352</v>
      </c>
      <c r="CG101" s="2">
        <v>101.7045</v>
      </c>
      <c r="CH101" s="2">
        <v>4.7949999999999999</v>
      </c>
      <c r="CI101" s="2">
        <v>52.766199999999998</v>
      </c>
      <c r="CJ101" s="2">
        <v>5.4610000000000003</v>
      </c>
      <c r="CK101" s="6">
        <v>6455</v>
      </c>
      <c r="CL101" s="2">
        <v>0</v>
      </c>
      <c r="CM101" s="2">
        <v>0</v>
      </c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  <c r="DB101" s="11"/>
      <c r="DC101" s="11"/>
      <c r="DD101" s="11"/>
      <c r="DE101" s="11"/>
      <c r="DF101" s="11">
        <v>0</v>
      </c>
      <c r="DG101" s="11">
        <v>0</v>
      </c>
      <c r="DH101" s="11"/>
      <c r="DI101" s="11"/>
      <c r="DJ101" s="11"/>
      <c r="DK101" s="11"/>
      <c r="DL101" s="11"/>
      <c r="DM101" s="11"/>
      <c r="DN101" s="11"/>
      <c r="DO101" s="11"/>
      <c r="DP101" s="11"/>
      <c r="DQ101" s="11"/>
      <c r="DR101" s="11"/>
      <c r="DS101" s="11"/>
      <c r="DT101" s="11"/>
      <c r="DU101" s="11"/>
      <c r="DV101" s="11"/>
      <c r="DW101" s="11"/>
      <c r="DX101" s="11"/>
      <c r="DY101" s="11"/>
      <c r="DZ101" t="s">
        <v>55</v>
      </c>
    </row>
    <row r="102" spans="1:130">
      <c r="A102" s="1">
        <v>100</v>
      </c>
      <c r="B102" s="11">
        <v>16</v>
      </c>
      <c r="C102" s="6">
        <v>287818</v>
      </c>
      <c r="D102" s="6">
        <v>7902509</v>
      </c>
      <c r="E102" s="16">
        <v>-41.015500000000003</v>
      </c>
      <c r="F102" s="16">
        <v>-18.959299999999999</v>
      </c>
      <c r="G102" s="2">
        <v>0</v>
      </c>
      <c r="H102" s="2">
        <f t="shared" si="42"/>
        <v>0</v>
      </c>
      <c r="I102" s="2">
        <f t="shared" si="43"/>
        <v>0</v>
      </c>
      <c r="J102" s="2">
        <v>360582.55985199998</v>
      </c>
      <c r="K102" s="2">
        <f t="shared" si="44"/>
        <v>0.360582559852</v>
      </c>
      <c r="L102" s="2">
        <f t="shared" si="45"/>
        <v>0.12746763744586195</v>
      </c>
      <c r="M102" s="2">
        <v>2986520.2717900001</v>
      </c>
      <c r="N102" s="2">
        <f t="shared" si="46"/>
        <v>2.9865202717900003</v>
      </c>
      <c r="O102" s="2">
        <f t="shared" si="47"/>
        <v>1.0557490173276702</v>
      </c>
      <c r="P102" s="2">
        <v>1052809.1901</v>
      </c>
      <c r="Q102" s="2">
        <f t="shared" si="48"/>
        <v>1.0528091901000001</v>
      </c>
      <c r="R102" s="2">
        <f t="shared" si="49"/>
        <v>0.37217301967798988</v>
      </c>
      <c r="S102" s="2">
        <v>27288706.247099999</v>
      </c>
      <c r="T102" s="2">
        <f t="shared" si="50"/>
        <v>27.288706247099999</v>
      </c>
      <c r="U102" s="2">
        <f t="shared" si="51"/>
        <v>9.6466865055805258</v>
      </c>
      <c r="V102" s="2">
        <v>1374871.72251</v>
      </c>
      <c r="W102" s="2">
        <f t="shared" si="52"/>
        <v>1.37487172251</v>
      </c>
      <c r="X102" s="2">
        <f t="shared" si="53"/>
        <v>0.48602364554570776</v>
      </c>
      <c r="Y102" s="2">
        <v>0</v>
      </c>
      <c r="Z102" s="2">
        <f t="shared" si="54"/>
        <v>0</v>
      </c>
      <c r="AA102" s="2">
        <f t="shared" si="55"/>
        <v>0</v>
      </c>
      <c r="AB102" s="2">
        <v>0</v>
      </c>
      <c r="AC102" s="2">
        <f t="shared" si="56"/>
        <v>0</v>
      </c>
      <c r="AD102" s="2">
        <f t="shared" si="57"/>
        <v>0</v>
      </c>
      <c r="AE102" s="2">
        <v>212149764.655</v>
      </c>
      <c r="AF102" s="2">
        <f t="shared" si="58"/>
        <v>212.14976465500001</v>
      </c>
      <c r="AG102" s="2">
        <f t="shared" si="59"/>
        <v>74.995943498675814</v>
      </c>
      <c r="AH102" s="2">
        <v>0</v>
      </c>
      <c r="AI102" s="2">
        <f t="shared" si="60"/>
        <v>0</v>
      </c>
      <c r="AJ102" s="2">
        <f t="shared" si="61"/>
        <v>0</v>
      </c>
      <c r="AK102" s="2">
        <v>0</v>
      </c>
      <c r="AL102" s="2">
        <f t="shared" si="62"/>
        <v>0</v>
      </c>
      <c r="AM102" s="2">
        <f t="shared" si="63"/>
        <v>0</v>
      </c>
      <c r="AN102" s="2">
        <v>0</v>
      </c>
      <c r="AO102" s="2">
        <f t="shared" si="64"/>
        <v>0</v>
      </c>
      <c r="AP102" s="2">
        <f t="shared" si="65"/>
        <v>0</v>
      </c>
      <c r="AQ102" s="2">
        <v>37668396.545900002</v>
      </c>
      <c r="AR102" s="2">
        <f t="shared" si="66"/>
        <v>37.668396545900002</v>
      </c>
      <c r="AS102" s="2">
        <f t="shared" si="67"/>
        <v>13.315956035284962</v>
      </c>
      <c r="AT102" s="2">
        <v>282881653.00400001</v>
      </c>
      <c r="AU102" s="2">
        <v>278983854.26499999</v>
      </c>
      <c r="AV102" s="2">
        <f t="shared" si="68"/>
        <v>278.98385426499999</v>
      </c>
      <c r="AW102" s="2">
        <f t="shared" si="69"/>
        <v>98.622109741791945</v>
      </c>
      <c r="AX102" s="2">
        <v>0</v>
      </c>
      <c r="AY102" s="2">
        <f t="shared" si="70"/>
        <v>0</v>
      </c>
      <c r="AZ102" s="2">
        <f t="shared" si="71"/>
        <v>0</v>
      </c>
      <c r="BA102" s="2">
        <v>3897798.7381099998</v>
      </c>
      <c r="BB102" s="2">
        <f t="shared" si="72"/>
        <v>3.8977987381099997</v>
      </c>
      <c r="BC102" s="2">
        <f t="shared" si="73"/>
        <v>1.3778902578934251</v>
      </c>
      <c r="BD102" s="2">
        <v>0</v>
      </c>
      <c r="BE102" s="2">
        <f t="shared" si="74"/>
        <v>0</v>
      </c>
      <c r="BF102" s="2">
        <f t="shared" si="75"/>
        <v>0</v>
      </c>
      <c r="BG102" s="2">
        <v>232771422.63499999</v>
      </c>
      <c r="BH102" s="2">
        <f t="shared" si="76"/>
        <v>232.77142263499999</v>
      </c>
      <c r="BI102" s="2">
        <f t="shared" si="77"/>
        <v>82.285796962487552</v>
      </c>
      <c r="BJ102" s="2">
        <v>50110230.3697</v>
      </c>
      <c r="BK102" s="2">
        <f t="shared" si="78"/>
        <v>50.110230369699998</v>
      </c>
      <c r="BL102" s="2">
        <f t="shared" si="79"/>
        <v>17.714203037759905</v>
      </c>
      <c r="BM102" s="2">
        <v>0</v>
      </c>
      <c r="BN102" s="2">
        <f t="shared" si="80"/>
        <v>0</v>
      </c>
      <c r="BO102" s="2">
        <f t="shared" si="81"/>
        <v>0</v>
      </c>
      <c r="BP102" s="2">
        <v>0</v>
      </c>
      <c r="BQ102" s="2">
        <f t="shared" si="82"/>
        <v>0</v>
      </c>
      <c r="BR102" s="2">
        <f t="shared" si="83"/>
        <v>0</v>
      </c>
      <c r="BS102" s="2">
        <v>282881653.00470001</v>
      </c>
      <c r="BT102" s="11">
        <v>398</v>
      </c>
      <c r="BU102" s="11">
        <v>895</v>
      </c>
      <c r="BV102" s="2">
        <v>657.03676470588232</v>
      </c>
      <c r="BW102" s="11">
        <v>80</v>
      </c>
      <c r="BX102" s="2">
        <v>213.60301507537687</v>
      </c>
      <c r="BY102" s="11">
        <v>310</v>
      </c>
      <c r="BZ102" s="11">
        <v>114</v>
      </c>
      <c r="CA102" s="11">
        <v>168.47989949748742</v>
      </c>
      <c r="CB102" s="2">
        <v>1241.2814070351758</v>
      </c>
      <c r="CC102" s="11">
        <v>213</v>
      </c>
      <c r="CD102" s="11">
        <v>25</v>
      </c>
      <c r="CE102" s="2">
        <v>0.94124999999999992</v>
      </c>
      <c r="CF102" s="2">
        <v>81.922674999999998</v>
      </c>
      <c r="CG102" s="2">
        <v>98.883824999999987</v>
      </c>
      <c r="CH102" s="2">
        <v>4.7700000000000005</v>
      </c>
      <c r="CI102" s="2">
        <v>59.677099999999996</v>
      </c>
      <c r="CJ102" s="2">
        <v>5.1710000000000003</v>
      </c>
      <c r="CK102" s="6">
        <v>6748.5</v>
      </c>
      <c r="CL102" s="2">
        <v>0</v>
      </c>
      <c r="CM102" s="2">
        <v>0</v>
      </c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/>
      <c r="CY102" s="11"/>
      <c r="CZ102" s="11"/>
      <c r="DA102" s="11"/>
      <c r="DB102" s="11"/>
      <c r="DC102" s="11"/>
      <c r="DD102" s="11"/>
      <c r="DE102" s="11"/>
      <c r="DF102" s="11">
        <v>4</v>
      </c>
      <c r="DG102" s="11">
        <v>56</v>
      </c>
      <c r="DH102" s="11">
        <v>557</v>
      </c>
      <c r="DI102" s="11">
        <v>648</v>
      </c>
      <c r="DJ102" s="11">
        <v>590.75</v>
      </c>
      <c r="DK102" s="11">
        <v>80</v>
      </c>
      <c r="DL102" s="11">
        <v>217.5</v>
      </c>
      <c r="DM102" s="11">
        <v>301</v>
      </c>
      <c r="DN102" s="11">
        <v>128</v>
      </c>
      <c r="DO102" s="11">
        <v>168.25</v>
      </c>
      <c r="DP102" s="11">
        <v>1228.5</v>
      </c>
      <c r="DQ102" s="11">
        <v>208</v>
      </c>
      <c r="DR102" s="11">
        <v>27</v>
      </c>
      <c r="DS102" s="11">
        <v>0.94125000000000003</v>
      </c>
      <c r="DT102" s="11">
        <v>81.922674999999998</v>
      </c>
      <c r="DU102" s="11">
        <v>98.883825000000002</v>
      </c>
      <c r="DV102" s="11">
        <v>4.7699999999999996</v>
      </c>
      <c r="DW102" s="11">
        <v>59.677100000000003</v>
      </c>
      <c r="DX102" s="11">
        <v>5.1709999999999994</v>
      </c>
      <c r="DY102" s="11">
        <v>6748.5</v>
      </c>
      <c r="DZ102" t="s">
        <v>55</v>
      </c>
    </row>
    <row r="103" spans="1:130">
      <c r="A103" s="1">
        <v>101</v>
      </c>
      <c r="B103" s="11">
        <v>16</v>
      </c>
      <c r="C103" s="6">
        <v>305310</v>
      </c>
      <c r="D103" s="6">
        <v>7901454</v>
      </c>
      <c r="E103" s="16">
        <v>-40.849600000000002</v>
      </c>
      <c r="F103" s="16">
        <v>-18.970600000000001</v>
      </c>
      <c r="G103" s="2">
        <v>0</v>
      </c>
      <c r="H103" s="2">
        <f t="shared" si="42"/>
        <v>0</v>
      </c>
      <c r="I103" s="2">
        <f t="shared" si="43"/>
        <v>0</v>
      </c>
      <c r="J103" s="2">
        <v>0</v>
      </c>
      <c r="K103" s="2">
        <f t="shared" si="44"/>
        <v>0</v>
      </c>
      <c r="L103" s="2">
        <f t="shared" si="45"/>
        <v>0</v>
      </c>
      <c r="M103" s="2">
        <v>27523267.884300001</v>
      </c>
      <c r="N103" s="2">
        <f t="shared" si="46"/>
        <v>27.523267884300001</v>
      </c>
      <c r="O103" s="2">
        <f t="shared" si="47"/>
        <v>6.8808169710750002</v>
      </c>
      <c r="P103" s="2">
        <v>181308.270762</v>
      </c>
      <c r="Q103" s="2">
        <f t="shared" si="48"/>
        <v>0.18130827076200001</v>
      </c>
      <c r="R103" s="2">
        <f t="shared" si="49"/>
        <v>4.5327067690500003E-2</v>
      </c>
      <c r="S103" s="2">
        <v>56046748.077500001</v>
      </c>
      <c r="T103" s="2">
        <f t="shared" si="50"/>
        <v>56.046748077499998</v>
      </c>
      <c r="U103" s="2">
        <f t="shared" si="51"/>
        <v>14.011687019375</v>
      </c>
      <c r="V103" s="2">
        <v>102373.38263199999</v>
      </c>
      <c r="W103" s="2">
        <f t="shared" si="52"/>
        <v>0.10237338263199999</v>
      </c>
      <c r="X103" s="2">
        <f t="shared" si="53"/>
        <v>2.5593345658000002E-2</v>
      </c>
      <c r="Y103" s="2">
        <v>0</v>
      </c>
      <c r="Z103" s="2">
        <f t="shared" si="54"/>
        <v>0</v>
      </c>
      <c r="AA103" s="2">
        <f t="shared" si="55"/>
        <v>0</v>
      </c>
      <c r="AB103" s="2">
        <v>0</v>
      </c>
      <c r="AC103" s="2">
        <f t="shared" si="56"/>
        <v>0</v>
      </c>
      <c r="AD103" s="2">
        <f t="shared" si="57"/>
        <v>0</v>
      </c>
      <c r="AE103" s="2">
        <v>238262358.28299999</v>
      </c>
      <c r="AF103" s="2">
        <f t="shared" si="58"/>
        <v>238.262358283</v>
      </c>
      <c r="AG103" s="2">
        <f t="shared" si="59"/>
        <v>59.565589570749999</v>
      </c>
      <c r="AH103" s="2">
        <v>0</v>
      </c>
      <c r="AI103" s="2">
        <f t="shared" si="60"/>
        <v>0</v>
      </c>
      <c r="AJ103" s="2">
        <f t="shared" si="61"/>
        <v>0</v>
      </c>
      <c r="AK103" s="2">
        <v>0</v>
      </c>
      <c r="AL103" s="2">
        <f t="shared" si="62"/>
        <v>0</v>
      </c>
      <c r="AM103" s="2">
        <f t="shared" si="63"/>
        <v>0</v>
      </c>
      <c r="AN103" s="2">
        <v>0</v>
      </c>
      <c r="AO103" s="2">
        <f t="shared" si="64"/>
        <v>0</v>
      </c>
      <c r="AP103" s="2">
        <f t="shared" si="65"/>
        <v>0</v>
      </c>
      <c r="AQ103" s="2">
        <v>77883944.101699993</v>
      </c>
      <c r="AR103" s="2">
        <f t="shared" si="66"/>
        <v>77.883944101699996</v>
      </c>
      <c r="AS103" s="2">
        <f t="shared" si="67"/>
        <v>19.470986025424999</v>
      </c>
      <c r="AT103" s="2">
        <v>400000000</v>
      </c>
      <c r="AU103" s="2">
        <v>117910064.294</v>
      </c>
      <c r="AV103" s="2">
        <f t="shared" si="68"/>
        <v>117.91006429399999</v>
      </c>
      <c r="AW103" s="2">
        <f t="shared" si="69"/>
        <v>29.477516073499999</v>
      </c>
      <c r="AX103" s="2">
        <v>0</v>
      </c>
      <c r="AY103" s="2">
        <f t="shared" si="70"/>
        <v>0</v>
      </c>
      <c r="AZ103" s="2">
        <f t="shared" si="71"/>
        <v>0</v>
      </c>
      <c r="BA103" s="2">
        <v>282089935.70599997</v>
      </c>
      <c r="BB103" s="2">
        <f t="shared" si="72"/>
        <v>282.08993570599995</v>
      </c>
      <c r="BC103" s="2">
        <f t="shared" si="73"/>
        <v>70.522483926499987</v>
      </c>
      <c r="BD103" s="2">
        <v>0</v>
      </c>
      <c r="BE103" s="2">
        <f t="shared" si="74"/>
        <v>0</v>
      </c>
      <c r="BF103" s="2">
        <f t="shared" si="75"/>
        <v>0</v>
      </c>
      <c r="BG103" s="2">
        <v>400000000</v>
      </c>
      <c r="BH103" s="2">
        <f t="shared" si="76"/>
        <v>400</v>
      </c>
      <c r="BI103" s="2">
        <f t="shared" si="77"/>
        <v>100</v>
      </c>
      <c r="BJ103" s="2">
        <v>0</v>
      </c>
      <c r="BK103" s="2">
        <f t="shared" si="78"/>
        <v>0</v>
      </c>
      <c r="BL103" s="2">
        <f t="shared" si="79"/>
        <v>0</v>
      </c>
      <c r="BM103" s="2">
        <v>0</v>
      </c>
      <c r="BN103" s="2">
        <f t="shared" si="80"/>
        <v>0</v>
      </c>
      <c r="BO103" s="2">
        <f t="shared" si="81"/>
        <v>0</v>
      </c>
      <c r="BP103" s="2">
        <v>0</v>
      </c>
      <c r="BQ103" s="2">
        <f t="shared" si="82"/>
        <v>0</v>
      </c>
      <c r="BR103" s="2">
        <f t="shared" si="83"/>
        <v>0</v>
      </c>
      <c r="BS103" s="2">
        <v>400000000</v>
      </c>
      <c r="BT103" s="11">
        <v>120</v>
      </c>
      <c r="BU103" s="11">
        <v>745</v>
      </c>
      <c r="BV103" s="2">
        <v>366.15355805243445</v>
      </c>
      <c r="BW103" s="11">
        <v>80</v>
      </c>
      <c r="BX103" s="2">
        <v>229.70895522388059</v>
      </c>
      <c r="BY103" s="11">
        <v>322</v>
      </c>
      <c r="BZ103" s="11">
        <v>124</v>
      </c>
      <c r="CA103" s="11">
        <v>163.01305970149255</v>
      </c>
      <c r="CB103" s="2">
        <v>1181.6828358208954</v>
      </c>
      <c r="CC103" s="11">
        <v>207</v>
      </c>
      <c r="CD103" s="11">
        <v>24</v>
      </c>
      <c r="CE103" s="2">
        <v>0.93099999999999994</v>
      </c>
      <c r="CF103" s="2">
        <v>84.719099999999997</v>
      </c>
      <c r="CG103" s="2">
        <v>98.609899999999996</v>
      </c>
      <c r="CH103" s="2">
        <v>4.9984999999999999</v>
      </c>
      <c r="CI103" s="2">
        <v>62.480499999999999</v>
      </c>
      <c r="CJ103" s="2">
        <v>5.0175000000000001</v>
      </c>
      <c r="CK103" s="6">
        <v>6835</v>
      </c>
      <c r="CL103" s="2">
        <v>0</v>
      </c>
      <c r="CM103" s="2">
        <v>0</v>
      </c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/>
      <c r="CY103" s="11"/>
      <c r="CZ103" s="11"/>
      <c r="DA103" s="11"/>
      <c r="DB103" s="11"/>
      <c r="DC103" s="11"/>
      <c r="DD103" s="11"/>
      <c r="DE103" s="11"/>
      <c r="DF103" s="11">
        <v>13</v>
      </c>
      <c r="DG103" s="11">
        <v>159</v>
      </c>
      <c r="DH103" s="11">
        <v>149</v>
      </c>
      <c r="DI103" s="11">
        <v>355</v>
      </c>
      <c r="DJ103" s="11">
        <v>216.92307692307693</v>
      </c>
      <c r="DK103" s="11">
        <v>80</v>
      </c>
      <c r="DL103" s="11">
        <v>235.46153846153845</v>
      </c>
      <c r="DM103" s="11">
        <v>321</v>
      </c>
      <c r="DN103" s="11">
        <v>140</v>
      </c>
      <c r="DO103" s="11">
        <v>162.53846153846155</v>
      </c>
      <c r="DP103" s="11">
        <v>1159.1538461538462</v>
      </c>
      <c r="DQ103" s="11">
        <v>198</v>
      </c>
      <c r="DR103" s="11">
        <v>24</v>
      </c>
      <c r="DS103" s="11">
        <v>0.96176923076923049</v>
      </c>
      <c r="DT103" s="11">
        <v>83.551946153846131</v>
      </c>
      <c r="DU103" s="11">
        <v>96.823476923076925</v>
      </c>
      <c r="DV103" s="11">
        <v>4.8075384615384626</v>
      </c>
      <c r="DW103" s="11">
        <v>63.962423076923066</v>
      </c>
      <c r="DX103" s="11">
        <v>5.0765384615384619</v>
      </c>
      <c r="DY103" s="11">
        <v>6837.3076923076924</v>
      </c>
      <c r="DZ103" t="s">
        <v>57</v>
      </c>
    </row>
    <row r="104" spans="1:130">
      <c r="A104" s="1">
        <v>102</v>
      </c>
      <c r="B104" s="11">
        <v>16</v>
      </c>
      <c r="C104" s="6">
        <v>325310</v>
      </c>
      <c r="D104" s="6">
        <v>7901454</v>
      </c>
      <c r="E104" s="16">
        <v>-40.659700000000001</v>
      </c>
      <c r="F104" s="16">
        <v>-18.9724</v>
      </c>
      <c r="G104" s="2">
        <v>0</v>
      </c>
      <c r="H104" s="2">
        <f t="shared" si="42"/>
        <v>0</v>
      </c>
      <c r="I104" s="2">
        <f t="shared" si="43"/>
        <v>0</v>
      </c>
      <c r="J104" s="2">
        <v>285303.73941500002</v>
      </c>
      <c r="K104" s="2">
        <f t="shared" si="44"/>
        <v>0.28530373941500003</v>
      </c>
      <c r="L104" s="2">
        <f t="shared" si="45"/>
        <v>7.1325934853749995E-2</v>
      </c>
      <c r="M104" s="2">
        <v>48050077.837899998</v>
      </c>
      <c r="N104" s="2">
        <f t="shared" si="46"/>
        <v>48.050077837899998</v>
      </c>
      <c r="O104" s="2">
        <f t="shared" si="47"/>
        <v>12.012519459475</v>
      </c>
      <c r="P104" s="2">
        <v>466618.92794299999</v>
      </c>
      <c r="Q104" s="2">
        <f t="shared" si="48"/>
        <v>0.46661892794299997</v>
      </c>
      <c r="R104" s="2">
        <f t="shared" si="49"/>
        <v>0.11665473198575001</v>
      </c>
      <c r="S104" s="2">
        <v>44436773.112800002</v>
      </c>
      <c r="T104" s="2">
        <f t="shared" si="50"/>
        <v>44.436773112800005</v>
      </c>
      <c r="U104" s="2">
        <f t="shared" si="51"/>
        <v>11.109193278200001</v>
      </c>
      <c r="V104" s="2">
        <v>7737.5667504900002</v>
      </c>
      <c r="W104" s="2">
        <f t="shared" si="52"/>
        <v>7.7375667504900004E-3</v>
      </c>
      <c r="X104" s="2">
        <f t="shared" si="53"/>
        <v>1.9343916876224999E-3</v>
      </c>
      <c r="Y104" s="2">
        <v>0</v>
      </c>
      <c r="Z104" s="2">
        <f t="shared" si="54"/>
        <v>0</v>
      </c>
      <c r="AA104" s="2">
        <f t="shared" si="55"/>
        <v>0</v>
      </c>
      <c r="AB104" s="2">
        <v>0</v>
      </c>
      <c r="AC104" s="2">
        <f t="shared" si="56"/>
        <v>0</v>
      </c>
      <c r="AD104" s="2">
        <f t="shared" si="57"/>
        <v>0</v>
      </c>
      <c r="AE104" s="2">
        <v>247226951.57300001</v>
      </c>
      <c r="AF104" s="2">
        <f t="shared" si="58"/>
        <v>247.22695157300001</v>
      </c>
      <c r="AG104" s="2">
        <f t="shared" si="59"/>
        <v>61.806737893250009</v>
      </c>
      <c r="AH104" s="2">
        <v>0</v>
      </c>
      <c r="AI104" s="2">
        <f t="shared" si="60"/>
        <v>0</v>
      </c>
      <c r="AJ104" s="2">
        <f t="shared" si="61"/>
        <v>0</v>
      </c>
      <c r="AK104" s="2">
        <v>0</v>
      </c>
      <c r="AL104" s="2">
        <f t="shared" si="62"/>
        <v>0</v>
      </c>
      <c r="AM104" s="2">
        <f t="shared" si="63"/>
        <v>0</v>
      </c>
      <c r="AN104" s="2">
        <v>132294.021805</v>
      </c>
      <c r="AO104" s="2">
        <f t="shared" si="64"/>
        <v>0.13229402180499999</v>
      </c>
      <c r="AP104" s="2">
        <f t="shared" si="65"/>
        <v>3.3073505451249999E-2</v>
      </c>
      <c r="AQ104" s="2">
        <v>59394243.220200002</v>
      </c>
      <c r="AR104" s="2">
        <f t="shared" si="66"/>
        <v>59.394243220200003</v>
      </c>
      <c r="AS104" s="2">
        <f t="shared" si="67"/>
        <v>14.848560805050001</v>
      </c>
      <c r="AT104" s="2">
        <v>400000000</v>
      </c>
      <c r="AU104" s="2">
        <v>0</v>
      </c>
      <c r="AV104" s="2">
        <f t="shared" si="68"/>
        <v>0</v>
      </c>
      <c r="AW104" s="2">
        <f t="shared" si="69"/>
        <v>0</v>
      </c>
      <c r="AX104" s="2">
        <v>0</v>
      </c>
      <c r="AY104" s="2">
        <f t="shared" si="70"/>
        <v>0</v>
      </c>
      <c r="AZ104" s="2">
        <f t="shared" si="71"/>
        <v>0</v>
      </c>
      <c r="BA104" s="2">
        <v>400000000</v>
      </c>
      <c r="BB104" s="2">
        <f t="shared" si="72"/>
        <v>400</v>
      </c>
      <c r="BC104" s="2">
        <f t="shared" si="73"/>
        <v>100</v>
      </c>
      <c r="BD104" s="2">
        <v>0</v>
      </c>
      <c r="BE104" s="2">
        <f t="shared" si="74"/>
        <v>0</v>
      </c>
      <c r="BF104" s="2">
        <f t="shared" si="75"/>
        <v>0</v>
      </c>
      <c r="BG104" s="2">
        <v>400000000</v>
      </c>
      <c r="BH104" s="2">
        <f t="shared" si="76"/>
        <v>400</v>
      </c>
      <c r="BI104" s="2">
        <f t="shared" si="77"/>
        <v>100</v>
      </c>
      <c r="BJ104" s="2">
        <v>0</v>
      </c>
      <c r="BK104" s="2">
        <f t="shared" si="78"/>
        <v>0</v>
      </c>
      <c r="BL104" s="2">
        <f t="shared" si="79"/>
        <v>0</v>
      </c>
      <c r="BM104" s="2">
        <v>0</v>
      </c>
      <c r="BN104" s="2">
        <f t="shared" si="80"/>
        <v>0</v>
      </c>
      <c r="BO104" s="2">
        <f t="shared" si="81"/>
        <v>0</v>
      </c>
      <c r="BP104" s="2">
        <v>0</v>
      </c>
      <c r="BQ104" s="2">
        <f t="shared" si="82"/>
        <v>0</v>
      </c>
      <c r="BR104" s="2">
        <f t="shared" si="83"/>
        <v>0</v>
      </c>
      <c r="BS104" s="2">
        <v>400000000</v>
      </c>
      <c r="BT104" s="11">
        <v>110</v>
      </c>
      <c r="BU104" s="11">
        <v>646</v>
      </c>
      <c r="BV104" s="2">
        <v>198.28679245283018</v>
      </c>
      <c r="BW104" s="11">
        <v>80.5</v>
      </c>
      <c r="BX104" s="2">
        <v>237.57874762808351</v>
      </c>
      <c r="BY104" s="11">
        <v>321</v>
      </c>
      <c r="BZ104" s="11">
        <v>133</v>
      </c>
      <c r="CA104" s="11">
        <v>155.70588235294119</v>
      </c>
      <c r="CB104" s="2">
        <v>1153.4155597722961</v>
      </c>
      <c r="CC104" s="11">
        <v>197</v>
      </c>
      <c r="CD104" s="11">
        <v>25</v>
      </c>
      <c r="CE104" s="2">
        <v>0.93099999999999994</v>
      </c>
      <c r="CF104" s="2">
        <v>84.719099999999997</v>
      </c>
      <c r="CG104" s="2">
        <v>98.609899999999996</v>
      </c>
      <c r="CH104" s="2">
        <v>4.9984999999999999</v>
      </c>
      <c r="CI104" s="2">
        <v>62.480499999999999</v>
      </c>
      <c r="CJ104" s="2">
        <v>5.0175000000000001</v>
      </c>
      <c r="CK104" s="6">
        <v>6835</v>
      </c>
      <c r="CL104" s="11">
        <v>1</v>
      </c>
      <c r="CM104" s="11">
        <v>10</v>
      </c>
      <c r="CN104" s="11">
        <v>160</v>
      </c>
      <c r="CO104" s="11">
        <v>160</v>
      </c>
      <c r="CP104" s="11">
        <v>160</v>
      </c>
      <c r="CQ104" s="11">
        <v>80</v>
      </c>
      <c r="CR104" s="11">
        <v>239</v>
      </c>
      <c r="CS104" s="11">
        <v>315</v>
      </c>
      <c r="CT104" s="11">
        <v>159</v>
      </c>
      <c r="CU104" s="11">
        <v>156</v>
      </c>
      <c r="CV104" s="11">
        <v>1148</v>
      </c>
      <c r="CW104" s="11">
        <v>190</v>
      </c>
      <c r="CX104" s="11">
        <v>27</v>
      </c>
      <c r="CY104" s="11">
        <v>1.0109999999999999</v>
      </c>
      <c r="CZ104" s="11">
        <v>81.6845</v>
      </c>
      <c r="DA104" s="11">
        <v>93.965199999999996</v>
      </c>
      <c r="DB104" s="11">
        <v>4.5019999999999998</v>
      </c>
      <c r="DC104" s="11">
        <v>66.333500000000001</v>
      </c>
      <c r="DD104" s="11">
        <v>5.1710000000000003</v>
      </c>
      <c r="DE104" s="11">
        <v>6841</v>
      </c>
      <c r="DF104" s="11">
        <v>17</v>
      </c>
      <c r="DG104" s="11">
        <v>255</v>
      </c>
      <c r="DH104" s="11">
        <v>124</v>
      </c>
      <c r="DI104" s="11">
        <v>177</v>
      </c>
      <c r="DJ104" s="11">
        <v>152.64705882352942</v>
      </c>
      <c r="DK104" s="11">
        <v>80.058823529411768</v>
      </c>
      <c r="DL104" s="11">
        <v>238.35294117647058</v>
      </c>
      <c r="DM104" s="11">
        <v>318</v>
      </c>
      <c r="DN104" s="11">
        <v>148</v>
      </c>
      <c r="DO104" s="11">
        <v>156.52941176470588</v>
      </c>
      <c r="DP104" s="11">
        <v>1149.1764705882354</v>
      </c>
      <c r="DQ104" s="11">
        <v>195</v>
      </c>
      <c r="DR104" s="11">
        <v>26</v>
      </c>
      <c r="DS104" s="11">
        <v>0.96394117647058786</v>
      </c>
      <c r="DT104" s="11">
        <v>83.469558823529411</v>
      </c>
      <c r="DU104" s="11">
        <v>96.697376470588267</v>
      </c>
      <c r="DV104" s="11">
        <v>4.7940588235294115</v>
      </c>
      <c r="DW104" s="11">
        <v>64.067029411764693</v>
      </c>
      <c r="DX104" s="11">
        <v>5.0807058823529427</v>
      </c>
      <c r="DY104" s="11">
        <v>6837.4705882352937</v>
      </c>
      <c r="DZ104" t="s">
        <v>57</v>
      </c>
    </row>
    <row r="105" spans="1:130">
      <c r="A105" s="1">
        <v>103</v>
      </c>
      <c r="B105" s="11">
        <v>17</v>
      </c>
      <c r="C105" s="6">
        <v>345310</v>
      </c>
      <c r="D105" s="6">
        <v>7901454</v>
      </c>
      <c r="E105" s="16">
        <v>-40.469799999999999</v>
      </c>
      <c r="F105" s="16">
        <v>-18.974</v>
      </c>
      <c r="G105" s="2">
        <v>0</v>
      </c>
      <c r="H105" s="2">
        <f t="shared" si="42"/>
        <v>0</v>
      </c>
      <c r="I105" s="2">
        <f t="shared" si="43"/>
        <v>0</v>
      </c>
      <c r="J105" s="2">
        <v>2443919.3618399999</v>
      </c>
      <c r="K105" s="2">
        <f t="shared" si="44"/>
        <v>2.4439193618399999</v>
      </c>
      <c r="L105" s="2">
        <f t="shared" si="45"/>
        <v>0.61097984045999998</v>
      </c>
      <c r="M105" s="2">
        <v>7347319.6812399998</v>
      </c>
      <c r="N105" s="2">
        <f t="shared" si="46"/>
        <v>7.3473196812400001</v>
      </c>
      <c r="O105" s="2">
        <f t="shared" si="47"/>
        <v>1.83682992031</v>
      </c>
      <c r="P105" s="2">
        <v>3808147.8045299998</v>
      </c>
      <c r="Q105" s="2">
        <f t="shared" si="48"/>
        <v>3.8081478045299999</v>
      </c>
      <c r="R105" s="2">
        <f t="shared" si="49"/>
        <v>0.95203695113250009</v>
      </c>
      <c r="S105" s="2">
        <v>64915105.788400002</v>
      </c>
      <c r="T105" s="2">
        <f t="shared" si="50"/>
        <v>64.915105788399998</v>
      </c>
      <c r="U105" s="2">
        <f t="shared" si="51"/>
        <v>16.228776447100003</v>
      </c>
      <c r="V105" s="2">
        <v>72449.168998599998</v>
      </c>
      <c r="W105" s="2">
        <f t="shared" si="52"/>
        <v>7.2449168998600003E-2</v>
      </c>
      <c r="X105" s="2">
        <f t="shared" si="53"/>
        <v>1.8112292249649997E-2</v>
      </c>
      <c r="Y105" s="2">
        <v>0</v>
      </c>
      <c r="Z105" s="2">
        <f t="shared" si="54"/>
        <v>0</v>
      </c>
      <c r="AA105" s="2">
        <f t="shared" si="55"/>
        <v>0</v>
      </c>
      <c r="AB105" s="2">
        <v>0</v>
      </c>
      <c r="AC105" s="2">
        <f t="shared" si="56"/>
        <v>0</v>
      </c>
      <c r="AD105" s="2">
        <f t="shared" si="57"/>
        <v>0</v>
      </c>
      <c r="AE105" s="2">
        <v>280684117.81800002</v>
      </c>
      <c r="AF105" s="2">
        <f t="shared" si="58"/>
        <v>280.684117818</v>
      </c>
      <c r="AG105" s="2">
        <f t="shared" si="59"/>
        <v>70.171029454500001</v>
      </c>
      <c r="AH105" s="2">
        <v>0</v>
      </c>
      <c r="AI105" s="2">
        <f t="shared" si="60"/>
        <v>0</v>
      </c>
      <c r="AJ105" s="2">
        <f t="shared" si="61"/>
        <v>0</v>
      </c>
      <c r="AK105" s="2">
        <v>0</v>
      </c>
      <c r="AL105" s="2">
        <f t="shared" si="62"/>
        <v>0</v>
      </c>
      <c r="AM105" s="2">
        <f t="shared" si="63"/>
        <v>0</v>
      </c>
      <c r="AN105" s="2">
        <v>243370.429989</v>
      </c>
      <c r="AO105" s="2">
        <f t="shared" si="64"/>
        <v>0.24337042998899999</v>
      </c>
      <c r="AP105" s="2">
        <f t="shared" si="65"/>
        <v>6.0842607497249998E-2</v>
      </c>
      <c r="AQ105" s="2">
        <v>40485569.946699999</v>
      </c>
      <c r="AR105" s="2">
        <f t="shared" si="66"/>
        <v>40.485569946699997</v>
      </c>
      <c r="AS105" s="2">
        <f t="shared" si="67"/>
        <v>10.121392486675001</v>
      </c>
      <c r="AT105" s="2">
        <v>400000000</v>
      </c>
      <c r="AU105" s="2">
        <v>0</v>
      </c>
      <c r="AV105" s="2">
        <f t="shared" si="68"/>
        <v>0</v>
      </c>
      <c r="AW105" s="2">
        <f t="shared" si="69"/>
        <v>0</v>
      </c>
      <c r="AX105" s="2">
        <v>0</v>
      </c>
      <c r="AY105" s="2">
        <f t="shared" si="70"/>
        <v>0</v>
      </c>
      <c r="AZ105" s="2">
        <f t="shared" si="71"/>
        <v>0</v>
      </c>
      <c r="BA105" s="2">
        <v>400000000</v>
      </c>
      <c r="BB105" s="2">
        <f t="shared" si="72"/>
        <v>400</v>
      </c>
      <c r="BC105" s="2">
        <f t="shared" si="73"/>
        <v>100</v>
      </c>
      <c r="BD105" s="2">
        <v>0</v>
      </c>
      <c r="BE105" s="2">
        <f t="shared" si="74"/>
        <v>0</v>
      </c>
      <c r="BF105" s="2">
        <f t="shared" si="75"/>
        <v>0</v>
      </c>
      <c r="BG105" s="2">
        <v>391627254.63200003</v>
      </c>
      <c r="BH105" s="2">
        <f t="shared" si="76"/>
        <v>391.62725463200002</v>
      </c>
      <c r="BI105" s="2">
        <f t="shared" si="77"/>
        <v>97.906813658000004</v>
      </c>
      <c r="BJ105" s="2">
        <v>8372745.3682199996</v>
      </c>
      <c r="BK105" s="2">
        <f t="shared" si="78"/>
        <v>8.3727453682200004</v>
      </c>
      <c r="BL105" s="2">
        <f t="shared" si="79"/>
        <v>2.0931863420550001</v>
      </c>
      <c r="BM105" s="2">
        <v>0</v>
      </c>
      <c r="BN105" s="2">
        <f t="shared" si="80"/>
        <v>0</v>
      </c>
      <c r="BO105" s="2">
        <f t="shared" si="81"/>
        <v>0</v>
      </c>
      <c r="BP105" s="2">
        <v>0</v>
      </c>
      <c r="BQ105" s="2">
        <f t="shared" si="82"/>
        <v>0</v>
      </c>
      <c r="BR105" s="2">
        <f t="shared" si="83"/>
        <v>0</v>
      </c>
      <c r="BS105" s="2">
        <v>400000000.00022</v>
      </c>
      <c r="BT105" s="11">
        <v>66</v>
      </c>
      <c r="BU105" s="11">
        <v>464</v>
      </c>
      <c r="BV105" s="2">
        <v>167.62427745664741</v>
      </c>
      <c r="BW105" s="11">
        <v>80.5</v>
      </c>
      <c r="BX105" s="2">
        <v>237.54633204633205</v>
      </c>
      <c r="BY105" s="11">
        <v>319</v>
      </c>
      <c r="BZ105" s="11">
        <v>144</v>
      </c>
      <c r="CA105" s="11">
        <v>151.24710424710426</v>
      </c>
      <c r="CB105" s="2">
        <v>1160.4169884169885</v>
      </c>
      <c r="CC105" s="11">
        <v>190</v>
      </c>
      <c r="CD105" s="11">
        <v>28</v>
      </c>
      <c r="CE105" s="2">
        <v>0.93099999999999994</v>
      </c>
      <c r="CF105" s="2">
        <v>87.924849999999992</v>
      </c>
      <c r="CG105" s="2">
        <v>102.570275</v>
      </c>
      <c r="CH105" s="2">
        <v>5.59375</v>
      </c>
      <c r="CI105" s="2">
        <v>60.603524999999998</v>
      </c>
      <c r="CJ105" s="2">
        <v>4.8552499999999998</v>
      </c>
      <c r="CK105" s="6">
        <v>6961.5</v>
      </c>
      <c r="CL105" s="11">
        <v>5</v>
      </c>
      <c r="CM105" s="11">
        <v>34</v>
      </c>
      <c r="CN105" s="11">
        <v>111</v>
      </c>
      <c r="CO105" s="11">
        <v>168</v>
      </c>
      <c r="CP105" s="11">
        <v>134.4</v>
      </c>
      <c r="CQ105" s="11">
        <v>81</v>
      </c>
      <c r="CR105" s="11">
        <v>238.4</v>
      </c>
      <c r="CS105" s="11">
        <v>315</v>
      </c>
      <c r="CT105" s="11">
        <v>159</v>
      </c>
      <c r="CU105" s="11">
        <v>151.4</v>
      </c>
      <c r="CV105" s="11">
        <v>1157</v>
      </c>
      <c r="CW105" s="11">
        <v>187</v>
      </c>
      <c r="CX105" s="11">
        <v>29</v>
      </c>
      <c r="CY105" s="11">
        <v>0.91500000000000004</v>
      </c>
      <c r="CZ105" s="11">
        <v>87.890619999999998</v>
      </c>
      <c r="DA105" s="11">
        <v>102.70713999999998</v>
      </c>
      <c r="DB105" s="11">
        <v>5.5739999999999998</v>
      </c>
      <c r="DC105" s="11">
        <v>60.208319999999993</v>
      </c>
      <c r="DD105" s="11">
        <v>4.8569999999999993</v>
      </c>
      <c r="DE105" s="11">
        <v>6935</v>
      </c>
      <c r="DF105" s="11">
        <v>4</v>
      </c>
      <c r="DG105" s="11">
        <v>8</v>
      </c>
      <c r="DH105" s="11">
        <v>87</v>
      </c>
      <c r="DI105" s="11">
        <v>161</v>
      </c>
      <c r="DJ105" s="11">
        <v>124.75</v>
      </c>
      <c r="DK105" s="11">
        <v>81</v>
      </c>
      <c r="DL105" s="11">
        <v>239.25</v>
      </c>
      <c r="DM105" s="11">
        <v>315</v>
      </c>
      <c r="DN105" s="11">
        <v>163</v>
      </c>
      <c r="DO105" s="11">
        <v>151</v>
      </c>
      <c r="DP105" s="11">
        <v>1155.5</v>
      </c>
      <c r="DQ105" s="11">
        <v>185</v>
      </c>
      <c r="DR105" s="11">
        <v>30</v>
      </c>
      <c r="DS105" s="11">
        <v>0.97099999999999986</v>
      </c>
      <c r="DT105" s="11">
        <v>88.600099999999998</v>
      </c>
      <c r="DU105" s="11">
        <v>103.462625</v>
      </c>
      <c r="DV105" s="11">
        <v>5.7344999999999997</v>
      </c>
      <c r="DW105" s="11">
        <v>60.271850000000008</v>
      </c>
      <c r="DX105" s="11">
        <v>4.8044999999999991</v>
      </c>
      <c r="DY105" s="11">
        <v>7018.75</v>
      </c>
      <c r="DZ105" t="s">
        <v>57</v>
      </c>
    </row>
    <row r="106" spans="1:130">
      <c r="A106" s="1">
        <v>104</v>
      </c>
      <c r="B106" s="11">
        <v>17</v>
      </c>
      <c r="C106" s="6">
        <v>365310</v>
      </c>
      <c r="D106" s="6">
        <v>7901454</v>
      </c>
      <c r="E106" s="16">
        <v>-40.279800000000002</v>
      </c>
      <c r="F106" s="16">
        <v>-18.9754</v>
      </c>
      <c r="G106" s="2">
        <v>0</v>
      </c>
      <c r="H106" s="2">
        <f t="shared" si="42"/>
        <v>0</v>
      </c>
      <c r="I106" s="2">
        <f t="shared" si="43"/>
        <v>0</v>
      </c>
      <c r="J106" s="2">
        <v>0</v>
      </c>
      <c r="K106" s="2">
        <f t="shared" si="44"/>
        <v>0</v>
      </c>
      <c r="L106" s="2">
        <f t="shared" si="45"/>
        <v>0</v>
      </c>
      <c r="M106" s="2">
        <v>6381920.1593699995</v>
      </c>
      <c r="N106" s="2">
        <f t="shared" si="46"/>
        <v>6.3819201593699999</v>
      </c>
      <c r="O106" s="2">
        <f t="shared" si="47"/>
        <v>1.5954800398425</v>
      </c>
      <c r="P106" s="2">
        <v>46681739.705799997</v>
      </c>
      <c r="Q106" s="2">
        <f t="shared" si="48"/>
        <v>46.681739705799998</v>
      </c>
      <c r="R106" s="2">
        <f t="shared" si="49"/>
        <v>11.67043492645</v>
      </c>
      <c r="S106" s="2">
        <v>117395792.69599999</v>
      </c>
      <c r="T106" s="2">
        <f t="shared" si="50"/>
        <v>117.395792696</v>
      </c>
      <c r="U106" s="2">
        <f t="shared" si="51"/>
        <v>29.348948174</v>
      </c>
      <c r="V106" s="2">
        <v>49949.340000800003</v>
      </c>
      <c r="W106" s="2">
        <f t="shared" si="52"/>
        <v>4.9949340000800001E-2</v>
      </c>
      <c r="X106" s="2">
        <f t="shared" si="53"/>
        <v>1.2487335000199998E-2</v>
      </c>
      <c r="Y106" s="2">
        <v>0</v>
      </c>
      <c r="Z106" s="2">
        <f t="shared" si="54"/>
        <v>0</v>
      </c>
      <c r="AA106" s="2">
        <f t="shared" si="55"/>
        <v>0</v>
      </c>
      <c r="AB106" s="2">
        <v>0</v>
      </c>
      <c r="AC106" s="2">
        <f t="shared" si="56"/>
        <v>0</v>
      </c>
      <c r="AD106" s="2">
        <f t="shared" si="57"/>
        <v>0</v>
      </c>
      <c r="AE106" s="2">
        <v>216505505.514</v>
      </c>
      <c r="AF106" s="2">
        <f t="shared" si="58"/>
        <v>216.50550551399999</v>
      </c>
      <c r="AG106" s="2">
        <f t="shared" si="59"/>
        <v>54.126376378499998</v>
      </c>
      <c r="AH106" s="2">
        <v>0</v>
      </c>
      <c r="AI106" s="2">
        <f t="shared" si="60"/>
        <v>0</v>
      </c>
      <c r="AJ106" s="2">
        <f t="shared" si="61"/>
        <v>0</v>
      </c>
      <c r="AK106" s="2">
        <v>0</v>
      </c>
      <c r="AL106" s="2">
        <f t="shared" si="62"/>
        <v>0</v>
      </c>
      <c r="AM106" s="2">
        <f t="shared" si="63"/>
        <v>0</v>
      </c>
      <c r="AN106" s="2">
        <v>347408.23782500002</v>
      </c>
      <c r="AO106" s="2">
        <f t="shared" si="64"/>
        <v>0.34740823782500002</v>
      </c>
      <c r="AP106" s="2">
        <f t="shared" si="65"/>
        <v>8.6852059456250005E-2</v>
      </c>
      <c r="AQ106" s="2">
        <v>12637684.3474</v>
      </c>
      <c r="AR106" s="2">
        <f t="shared" si="66"/>
        <v>12.6376843474</v>
      </c>
      <c r="AS106" s="2">
        <f t="shared" si="67"/>
        <v>3.1594210868499997</v>
      </c>
      <c r="AT106" s="2">
        <v>400000000</v>
      </c>
      <c r="AU106" s="2">
        <v>0</v>
      </c>
      <c r="AV106" s="2">
        <f t="shared" si="68"/>
        <v>0</v>
      </c>
      <c r="AW106" s="2">
        <f t="shared" si="69"/>
        <v>0</v>
      </c>
      <c r="AX106" s="2">
        <v>0</v>
      </c>
      <c r="AY106" s="2">
        <f t="shared" si="70"/>
        <v>0</v>
      </c>
      <c r="AZ106" s="2">
        <f t="shared" si="71"/>
        <v>0</v>
      </c>
      <c r="BA106" s="2">
        <v>400000000</v>
      </c>
      <c r="BB106" s="2">
        <f t="shared" si="72"/>
        <v>400</v>
      </c>
      <c r="BC106" s="2">
        <f t="shared" si="73"/>
        <v>100</v>
      </c>
      <c r="BD106" s="2">
        <v>0</v>
      </c>
      <c r="BE106" s="2">
        <f t="shared" si="74"/>
        <v>0</v>
      </c>
      <c r="BF106" s="2">
        <f t="shared" si="75"/>
        <v>0</v>
      </c>
      <c r="BG106" s="2">
        <v>400000000</v>
      </c>
      <c r="BH106" s="2">
        <f t="shared" si="76"/>
        <v>400</v>
      </c>
      <c r="BI106" s="2">
        <f t="shared" si="77"/>
        <v>100</v>
      </c>
      <c r="BJ106" s="2">
        <v>0</v>
      </c>
      <c r="BK106" s="2">
        <f t="shared" si="78"/>
        <v>0</v>
      </c>
      <c r="BL106" s="2">
        <f t="shared" si="79"/>
        <v>0</v>
      </c>
      <c r="BM106" s="2">
        <v>0</v>
      </c>
      <c r="BN106" s="2">
        <f t="shared" si="80"/>
        <v>0</v>
      </c>
      <c r="BO106" s="2">
        <f t="shared" si="81"/>
        <v>0</v>
      </c>
      <c r="BP106" s="2">
        <v>0</v>
      </c>
      <c r="BQ106" s="2">
        <f t="shared" si="82"/>
        <v>0</v>
      </c>
      <c r="BR106" s="2">
        <f t="shared" si="83"/>
        <v>0</v>
      </c>
      <c r="BS106" s="2">
        <v>400000000</v>
      </c>
      <c r="BT106" s="11">
        <v>33</v>
      </c>
      <c r="BU106" s="11">
        <v>394</v>
      </c>
      <c r="BV106" s="2">
        <v>132.09292929292928</v>
      </c>
      <c r="BW106" s="11">
        <v>81.5</v>
      </c>
      <c r="BX106" s="2">
        <v>237.79913606911447</v>
      </c>
      <c r="BY106" s="11">
        <v>317</v>
      </c>
      <c r="BZ106" s="11">
        <v>150</v>
      </c>
      <c r="CA106" s="11">
        <v>148.57235421166305</v>
      </c>
      <c r="CB106" s="2">
        <v>1175.3023758099353</v>
      </c>
      <c r="CC106" s="11">
        <v>186</v>
      </c>
      <c r="CD106" s="11">
        <v>32</v>
      </c>
      <c r="CE106" s="2">
        <v>0.93099999999999994</v>
      </c>
      <c r="CF106" s="2">
        <v>91.130600000000001</v>
      </c>
      <c r="CG106" s="2">
        <v>106.53065000000001</v>
      </c>
      <c r="CH106" s="2">
        <v>6.1890000000000001</v>
      </c>
      <c r="CI106" s="2">
        <v>58.726550000000003</v>
      </c>
      <c r="CJ106" s="2">
        <v>4.6929999999999996</v>
      </c>
      <c r="CK106" s="6">
        <v>7088</v>
      </c>
      <c r="CL106" s="2">
        <v>0</v>
      </c>
      <c r="CM106" s="2">
        <v>0</v>
      </c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  <c r="DB106" s="11"/>
      <c r="DC106" s="11"/>
      <c r="DD106" s="11"/>
      <c r="DE106" s="11"/>
      <c r="DF106" s="11">
        <v>7</v>
      </c>
      <c r="DG106" s="11">
        <v>28</v>
      </c>
      <c r="DH106" s="11">
        <v>34</v>
      </c>
      <c r="DI106" s="11">
        <v>148</v>
      </c>
      <c r="DJ106" s="11">
        <v>120</v>
      </c>
      <c r="DK106" s="11">
        <v>81</v>
      </c>
      <c r="DL106" s="11">
        <v>238.14285714285714</v>
      </c>
      <c r="DM106" s="11">
        <v>313</v>
      </c>
      <c r="DN106" s="11">
        <v>162</v>
      </c>
      <c r="DO106" s="11">
        <v>148.57142857142858</v>
      </c>
      <c r="DP106" s="11">
        <v>1174.1428571428571</v>
      </c>
      <c r="DQ106" s="11">
        <v>185</v>
      </c>
      <c r="DR106" s="11">
        <v>33</v>
      </c>
      <c r="DS106" s="11">
        <v>0.96528571428571441</v>
      </c>
      <c r="DT106" s="11">
        <v>90.840928571428577</v>
      </c>
      <c r="DU106" s="11">
        <v>106.65637142857142</v>
      </c>
      <c r="DV106" s="11">
        <v>6.1328571428571426</v>
      </c>
      <c r="DW106" s="11">
        <v>58.115514285714276</v>
      </c>
      <c r="DX106" s="11">
        <v>4.6792857142857143</v>
      </c>
      <c r="DY106" s="11">
        <v>7075.1428571428569</v>
      </c>
      <c r="DZ106" t="s">
        <v>57</v>
      </c>
    </row>
    <row r="107" spans="1:130">
      <c r="A107" s="1">
        <v>105</v>
      </c>
      <c r="B107" s="11">
        <v>15</v>
      </c>
      <c r="C107" s="6">
        <v>385310</v>
      </c>
      <c r="D107" s="6">
        <v>7901454</v>
      </c>
      <c r="E107" s="16">
        <v>-40.0899</v>
      </c>
      <c r="F107" s="16">
        <v>-18.976600000000001</v>
      </c>
      <c r="G107" s="2">
        <v>0</v>
      </c>
      <c r="H107" s="2">
        <f t="shared" si="42"/>
        <v>0</v>
      </c>
      <c r="I107" s="2">
        <f t="shared" si="43"/>
        <v>0</v>
      </c>
      <c r="J107" s="2">
        <v>2059150.79743</v>
      </c>
      <c r="K107" s="2">
        <f t="shared" si="44"/>
        <v>2.0591507974300001</v>
      </c>
      <c r="L107" s="2">
        <f t="shared" si="45"/>
        <v>0.51478769935750002</v>
      </c>
      <c r="M107" s="2">
        <v>5955975.6793600004</v>
      </c>
      <c r="N107" s="2">
        <f t="shared" si="46"/>
        <v>5.9559756793600007</v>
      </c>
      <c r="O107" s="2">
        <f t="shared" si="47"/>
        <v>1.4889939198400002</v>
      </c>
      <c r="P107" s="2">
        <v>24083465.226399999</v>
      </c>
      <c r="Q107" s="2">
        <f t="shared" si="48"/>
        <v>24.083465226399998</v>
      </c>
      <c r="R107" s="2">
        <f t="shared" si="49"/>
        <v>6.0208663066000003</v>
      </c>
      <c r="S107" s="2">
        <v>223927552.007</v>
      </c>
      <c r="T107" s="2">
        <f t="shared" si="50"/>
        <v>223.927552007</v>
      </c>
      <c r="U107" s="2">
        <f t="shared" si="51"/>
        <v>55.981888001750001</v>
      </c>
      <c r="V107" s="2">
        <v>4817963.1184900003</v>
      </c>
      <c r="W107" s="2">
        <f t="shared" si="52"/>
        <v>4.8179631184900007</v>
      </c>
      <c r="X107" s="2">
        <f t="shared" si="53"/>
        <v>1.2044907796225002</v>
      </c>
      <c r="Y107" s="2">
        <v>0</v>
      </c>
      <c r="Z107" s="2">
        <f t="shared" si="54"/>
        <v>0</v>
      </c>
      <c r="AA107" s="2">
        <f t="shared" si="55"/>
        <v>0</v>
      </c>
      <c r="AB107" s="2">
        <v>0</v>
      </c>
      <c r="AC107" s="2">
        <f t="shared" si="56"/>
        <v>0</v>
      </c>
      <c r="AD107" s="2">
        <f t="shared" si="57"/>
        <v>0</v>
      </c>
      <c r="AE107" s="2">
        <v>131791372.557</v>
      </c>
      <c r="AF107" s="2">
        <f t="shared" si="58"/>
        <v>131.79137255699999</v>
      </c>
      <c r="AG107" s="2">
        <f t="shared" si="59"/>
        <v>32.947843139249997</v>
      </c>
      <c r="AH107" s="2">
        <v>0</v>
      </c>
      <c r="AI107" s="2">
        <f t="shared" si="60"/>
        <v>0</v>
      </c>
      <c r="AJ107" s="2">
        <f t="shared" si="61"/>
        <v>0</v>
      </c>
      <c r="AK107" s="2">
        <v>0</v>
      </c>
      <c r="AL107" s="2">
        <f t="shared" si="62"/>
        <v>0</v>
      </c>
      <c r="AM107" s="2">
        <f t="shared" si="63"/>
        <v>0</v>
      </c>
      <c r="AN107" s="2">
        <v>905482.05726000003</v>
      </c>
      <c r="AO107" s="2">
        <f t="shared" si="64"/>
        <v>0.90548205726000008</v>
      </c>
      <c r="AP107" s="2">
        <f t="shared" si="65"/>
        <v>0.22637051431499999</v>
      </c>
      <c r="AQ107" s="2">
        <v>6459038.5574099999</v>
      </c>
      <c r="AR107" s="2">
        <f t="shared" si="66"/>
        <v>6.4590385574099995</v>
      </c>
      <c r="AS107" s="2">
        <f t="shared" si="67"/>
        <v>1.6147596393525001</v>
      </c>
      <c r="AT107" s="2">
        <v>400000000</v>
      </c>
      <c r="AU107" s="2">
        <v>0</v>
      </c>
      <c r="AV107" s="2">
        <f t="shared" si="68"/>
        <v>0</v>
      </c>
      <c r="AW107" s="2">
        <f t="shared" si="69"/>
        <v>0</v>
      </c>
      <c r="AX107" s="2">
        <v>0</v>
      </c>
      <c r="AY107" s="2">
        <f t="shared" si="70"/>
        <v>0</v>
      </c>
      <c r="AZ107" s="2">
        <f t="shared" si="71"/>
        <v>0</v>
      </c>
      <c r="BA107" s="2">
        <v>400000000</v>
      </c>
      <c r="BB107" s="2">
        <f t="shared" si="72"/>
        <v>400</v>
      </c>
      <c r="BC107" s="2">
        <f t="shared" si="73"/>
        <v>100</v>
      </c>
      <c r="BD107" s="2">
        <v>0</v>
      </c>
      <c r="BE107" s="2">
        <f t="shared" si="74"/>
        <v>0</v>
      </c>
      <c r="BF107" s="2">
        <f t="shared" si="75"/>
        <v>0</v>
      </c>
      <c r="BG107" s="2">
        <v>311870888.61299998</v>
      </c>
      <c r="BH107" s="2">
        <f t="shared" si="76"/>
        <v>311.87088861299998</v>
      </c>
      <c r="BI107" s="2">
        <f t="shared" si="77"/>
        <v>77.967722153249994</v>
      </c>
      <c r="BJ107" s="2">
        <v>13599798.281300001</v>
      </c>
      <c r="BK107" s="2">
        <f t="shared" si="78"/>
        <v>13.5997982813</v>
      </c>
      <c r="BL107" s="2">
        <f t="shared" si="79"/>
        <v>3.3999495703250004</v>
      </c>
      <c r="BM107" s="2">
        <v>74529313.105199993</v>
      </c>
      <c r="BN107" s="2">
        <f t="shared" si="80"/>
        <v>74.529313105199989</v>
      </c>
      <c r="BO107" s="2">
        <f t="shared" si="81"/>
        <v>18.632328276299997</v>
      </c>
      <c r="BP107" s="2">
        <v>0</v>
      </c>
      <c r="BQ107" s="2">
        <f t="shared" si="82"/>
        <v>0</v>
      </c>
      <c r="BR107" s="2">
        <f t="shared" si="83"/>
        <v>0</v>
      </c>
      <c r="BS107" s="2">
        <v>399999999.99949998</v>
      </c>
      <c r="BT107" s="11">
        <v>6</v>
      </c>
      <c r="BU107" s="11">
        <v>172</v>
      </c>
      <c r="BV107" s="2">
        <v>72.077625570776249</v>
      </c>
      <c r="BW107" s="11">
        <v>81.5</v>
      </c>
      <c r="BX107" s="2">
        <v>239.82033096926713</v>
      </c>
      <c r="BY107" s="11">
        <v>317</v>
      </c>
      <c r="BZ107" s="11">
        <v>161</v>
      </c>
      <c r="CA107" s="11">
        <v>146.04491725768321</v>
      </c>
      <c r="CB107" s="2">
        <v>1196.3640661938534</v>
      </c>
      <c r="CC107" s="11">
        <v>183</v>
      </c>
      <c r="CD107" s="11">
        <v>36</v>
      </c>
      <c r="CE107" s="2">
        <v>0.93099999999999994</v>
      </c>
      <c r="CF107" s="2">
        <v>92.074333333333342</v>
      </c>
      <c r="CG107" s="2">
        <v>108.8263</v>
      </c>
      <c r="CH107" s="2">
        <v>6.5050000000000008</v>
      </c>
      <c r="CI107" s="2">
        <v>56.766600000000004</v>
      </c>
      <c r="CJ107" s="2">
        <v>4.8147500000000001</v>
      </c>
      <c r="CK107" s="6">
        <v>7122.75</v>
      </c>
      <c r="CL107" s="11">
        <v>12</v>
      </c>
      <c r="CM107" s="11">
        <v>97</v>
      </c>
      <c r="CN107" s="11">
        <v>50</v>
      </c>
      <c r="CO107" s="11">
        <v>87</v>
      </c>
      <c r="CP107" s="11">
        <v>70</v>
      </c>
      <c r="CQ107" s="11">
        <v>82</v>
      </c>
      <c r="CR107" s="11">
        <v>239.66666666666666</v>
      </c>
      <c r="CS107" s="11">
        <v>314</v>
      </c>
      <c r="CT107" s="11">
        <v>164</v>
      </c>
      <c r="CU107" s="11">
        <v>146.66666666666666</v>
      </c>
      <c r="CV107" s="11">
        <v>1191.0833333333333</v>
      </c>
      <c r="CW107" s="11">
        <v>182</v>
      </c>
      <c r="CX107" s="11">
        <v>37</v>
      </c>
      <c r="CY107" s="11">
        <v>0.98433333333333317</v>
      </c>
      <c r="CZ107" s="11">
        <v>90.68</v>
      </c>
      <c r="DA107" s="11">
        <v>106.72621666666667</v>
      </c>
      <c r="DB107" s="11">
        <v>6.1016666666666666</v>
      </c>
      <c r="DC107" s="11">
        <v>57.776049999999991</v>
      </c>
      <c r="DD107" s="11">
        <v>4.6716666666666677</v>
      </c>
      <c r="DE107" s="11">
        <v>7068</v>
      </c>
      <c r="DF107" s="11">
        <v>11</v>
      </c>
      <c r="DG107" s="11">
        <v>97</v>
      </c>
      <c r="DH107" s="11">
        <v>15</v>
      </c>
      <c r="DI107" s="11">
        <v>87</v>
      </c>
      <c r="DJ107" s="11">
        <v>60.636363636363633</v>
      </c>
      <c r="DK107" s="11">
        <v>82</v>
      </c>
      <c r="DL107" s="11">
        <v>240.27272727272728</v>
      </c>
      <c r="DM107" s="11">
        <v>316</v>
      </c>
      <c r="DN107" s="11">
        <v>166</v>
      </c>
      <c r="DO107" s="11">
        <v>145.63636363636363</v>
      </c>
      <c r="DP107" s="11">
        <v>1199.5454545454545</v>
      </c>
      <c r="DQ107" s="11">
        <v>181</v>
      </c>
      <c r="DR107" s="11">
        <v>38</v>
      </c>
      <c r="DS107" s="11">
        <v>0.98190909090909073</v>
      </c>
      <c r="DT107" s="11">
        <v>90.700481818181828</v>
      </c>
      <c r="DU107" s="11">
        <v>106.71732727272727</v>
      </c>
      <c r="DV107" s="11">
        <v>6.1056363636363642</v>
      </c>
      <c r="DW107" s="11">
        <v>57.819254545454534</v>
      </c>
      <c r="DX107" s="11">
        <v>4.6726363636363644</v>
      </c>
      <c r="DY107" s="11">
        <v>7068.909090909091</v>
      </c>
      <c r="DZ107" t="s">
        <v>57</v>
      </c>
    </row>
    <row r="108" spans="1:130">
      <c r="A108" s="1">
        <v>106</v>
      </c>
      <c r="B108" s="11">
        <v>15</v>
      </c>
      <c r="C108" s="6">
        <v>405310</v>
      </c>
      <c r="D108" s="6">
        <v>7901454</v>
      </c>
      <c r="E108" s="16">
        <v>-39.899900000000002</v>
      </c>
      <c r="F108" s="16">
        <v>-18.977599999999999</v>
      </c>
      <c r="G108" s="2">
        <v>4115664.4674800001</v>
      </c>
      <c r="H108" s="2">
        <f t="shared" si="42"/>
        <v>4.1156644674800003</v>
      </c>
      <c r="I108" s="2">
        <f t="shared" si="43"/>
        <v>1.0289161168700001</v>
      </c>
      <c r="J108" s="2">
        <v>468472.14090300002</v>
      </c>
      <c r="K108" s="2">
        <f t="shared" si="44"/>
        <v>0.46847214090300004</v>
      </c>
      <c r="L108" s="2">
        <f t="shared" si="45"/>
        <v>0.11711803522575001</v>
      </c>
      <c r="M108" s="2">
        <v>4495387.7242099997</v>
      </c>
      <c r="N108" s="2">
        <f t="shared" si="46"/>
        <v>4.4953877242099995</v>
      </c>
      <c r="O108" s="2">
        <f t="shared" si="47"/>
        <v>1.1238469310524999</v>
      </c>
      <c r="P108" s="2">
        <v>5838692.5329700001</v>
      </c>
      <c r="Q108" s="2">
        <f t="shared" si="48"/>
        <v>5.8386925329699997</v>
      </c>
      <c r="R108" s="2">
        <f t="shared" si="49"/>
        <v>1.4596731332425001</v>
      </c>
      <c r="S108" s="2">
        <v>110843648.70999999</v>
      </c>
      <c r="T108" s="2">
        <f t="shared" si="50"/>
        <v>110.84364871</v>
      </c>
      <c r="U108" s="2">
        <f t="shared" si="51"/>
        <v>27.710912177499996</v>
      </c>
      <c r="V108" s="2">
        <v>44495956.434</v>
      </c>
      <c r="W108" s="2">
        <f t="shared" si="52"/>
        <v>44.495956434</v>
      </c>
      <c r="X108" s="2">
        <f t="shared" si="53"/>
        <v>11.1239891085</v>
      </c>
      <c r="Y108" s="2">
        <v>0</v>
      </c>
      <c r="Z108" s="2">
        <f t="shared" si="54"/>
        <v>0</v>
      </c>
      <c r="AA108" s="2">
        <f t="shared" si="55"/>
        <v>0</v>
      </c>
      <c r="AB108" s="2">
        <v>0</v>
      </c>
      <c r="AC108" s="2">
        <f t="shared" si="56"/>
        <v>0</v>
      </c>
      <c r="AD108" s="2">
        <f t="shared" si="57"/>
        <v>0</v>
      </c>
      <c r="AE108" s="2">
        <v>135270415.28799999</v>
      </c>
      <c r="AF108" s="2">
        <f t="shared" si="58"/>
        <v>135.27041528799998</v>
      </c>
      <c r="AG108" s="2">
        <f t="shared" si="59"/>
        <v>33.817603821999995</v>
      </c>
      <c r="AH108" s="2">
        <v>11797323.0867</v>
      </c>
      <c r="AI108" s="2">
        <f t="shared" si="60"/>
        <v>11.797323086700001</v>
      </c>
      <c r="AJ108" s="2">
        <f t="shared" si="61"/>
        <v>2.9493307716750001</v>
      </c>
      <c r="AK108" s="2">
        <v>78787538.938299999</v>
      </c>
      <c r="AL108" s="2">
        <f t="shared" si="62"/>
        <v>78.787538938300003</v>
      </c>
      <c r="AM108" s="2">
        <f t="shared" si="63"/>
        <v>19.696884734574997</v>
      </c>
      <c r="AN108" s="2">
        <v>2368404.4143599998</v>
      </c>
      <c r="AO108" s="2">
        <f t="shared" si="64"/>
        <v>2.3684044143599996</v>
      </c>
      <c r="AP108" s="2">
        <f t="shared" si="65"/>
        <v>0.5921011035899999</v>
      </c>
      <c r="AQ108" s="2">
        <v>1518496.26315</v>
      </c>
      <c r="AR108" s="2">
        <f t="shared" si="66"/>
        <v>1.5184962631500001</v>
      </c>
      <c r="AS108" s="2">
        <f t="shared" si="67"/>
        <v>0.37962406578749996</v>
      </c>
      <c r="AT108" s="2">
        <v>400000000</v>
      </c>
      <c r="AU108" s="2">
        <v>0</v>
      </c>
      <c r="AV108" s="2">
        <f t="shared" si="68"/>
        <v>0</v>
      </c>
      <c r="AW108" s="2">
        <f t="shared" si="69"/>
        <v>0</v>
      </c>
      <c r="AX108" s="2">
        <v>0</v>
      </c>
      <c r="AY108" s="2">
        <f t="shared" si="70"/>
        <v>0</v>
      </c>
      <c r="AZ108" s="2">
        <f t="shared" si="71"/>
        <v>0</v>
      </c>
      <c r="BA108" s="2">
        <v>400000000</v>
      </c>
      <c r="BB108" s="2">
        <f t="shared" si="72"/>
        <v>400</v>
      </c>
      <c r="BC108" s="2">
        <f t="shared" si="73"/>
        <v>100</v>
      </c>
      <c r="BD108" s="2">
        <v>0</v>
      </c>
      <c r="BE108" s="2">
        <f t="shared" si="74"/>
        <v>0</v>
      </c>
      <c r="BF108" s="2">
        <f t="shared" si="75"/>
        <v>0</v>
      </c>
      <c r="BG108" s="2">
        <v>400000000</v>
      </c>
      <c r="BH108" s="2">
        <f t="shared" si="76"/>
        <v>400</v>
      </c>
      <c r="BI108" s="2">
        <f t="shared" si="77"/>
        <v>100</v>
      </c>
      <c r="BJ108" s="2">
        <v>0</v>
      </c>
      <c r="BK108" s="2">
        <f t="shared" si="78"/>
        <v>0</v>
      </c>
      <c r="BL108" s="2">
        <f t="shared" si="79"/>
        <v>0</v>
      </c>
      <c r="BM108" s="2">
        <v>0</v>
      </c>
      <c r="BN108" s="2">
        <f t="shared" si="80"/>
        <v>0</v>
      </c>
      <c r="BO108" s="2">
        <f t="shared" si="81"/>
        <v>0</v>
      </c>
      <c r="BP108" s="2">
        <v>0</v>
      </c>
      <c r="BQ108" s="2">
        <f t="shared" si="82"/>
        <v>0</v>
      </c>
      <c r="BR108" s="2">
        <f t="shared" si="83"/>
        <v>0</v>
      </c>
      <c r="BS108" s="2">
        <v>400000000</v>
      </c>
      <c r="BT108" s="11">
        <v>4</v>
      </c>
      <c r="BU108" s="11">
        <v>74</v>
      </c>
      <c r="BV108" s="2">
        <v>30.997382198952881</v>
      </c>
      <c r="BW108" s="11">
        <v>82</v>
      </c>
      <c r="BX108" s="2">
        <v>240.83682983682985</v>
      </c>
      <c r="BY108" s="11">
        <v>315</v>
      </c>
      <c r="BZ108" s="11">
        <v>167</v>
      </c>
      <c r="CA108" s="11">
        <v>142.15384615384616</v>
      </c>
      <c r="CB108" s="2">
        <v>1231.2144522144522</v>
      </c>
      <c r="CC108" s="11">
        <v>181</v>
      </c>
      <c r="CD108" s="11">
        <v>42</v>
      </c>
      <c r="CE108" s="2"/>
      <c r="CF108" s="2">
        <v>93.961799999999997</v>
      </c>
      <c r="CG108" s="2">
        <v>113.41759999999999</v>
      </c>
      <c r="CH108" s="2">
        <v>6.8209999999999997</v>
      </c>
      <c r="CI108" s="2">
        <v>52.846699999999998</v>
      </c>
      <c r="CJ108" s="2">
        <v>4.9365000000000006</v>
      </c>
      <c r="CK108" s="6">
        <v>7157.5</v>
      </c>
      <c r="CL108" s="11">
        <v>7</v>
      </c>
      <c r="CM108" s="11">
        <v>44</v>
      </c>
      <c r="CN108" s="11">
        <v>20</v>
      </c>
      <c r="CO108" s="11">
        <v>39</v>
      </c>
      <c r="CP108" s="11">
        <v>31.428571428571427</v>
      </c>
      <c r="CQ108" s="11">
        <v>82</v>
      </c>
      <c r="CR108" s="11">
        <v>241</v>
      </c>
      <c r="CS108" s="11">
        <v>315</v>
      </c>
      <c r="CT108" s="11">
        <v>169</v>
      </c>
      <c r="CU108" s="11">
        <v>143.71428571428572</v>
      </c>
      <c r="CV108" s="11">
        <v>1216.4285714285713</v>
      </c>
      <c r="CW108" s="11">
        <v>179</v>
      </c>
      <c r="CX108" s="11">
        <v>42</v>
      </c>
      <c r="CY108" s="11"/>
      <c r="CZ108" s="11">
        <v>93.961799999999997</v>
      </c>
      <c r="DA108" s="11">
        <v>113.41759999999999</v>
      </c>
      <c r="DB108" s="11">
        <v>6.9610000000000003</v>
      </c>
      <c r="DC108" s="11">
        <v>52.846699999999998</v>
      </c>
      <c r="DD108" s="11">
        <v>4.9402857142857144</v>
      </c>
      <c r="DE108" s="11">
        <v>7159.2857142857147</v>
      </c>
      <c r="DF108" s="11">
        <v>4</v>
      </c>
      <c r="DG108" s="11">
        <v>8</v>
      </c>
      <c r="DH108" s="11">
        <v>7</v>
      </c>
      <c r="DI108" s="11">
        <v>53</v>
      </c>
      <c r="DJ108" s="11">
        <v>24.25</v>
      </c>
      <c r="DK108" s="11">
        <v>82</v>
      </c>
      <c r="DL108" s="11">
        <v>240.75</v>
      </c>
      <c r="DM108" s="11">
        <v>314</v>
      </c>
      <c r="DN108" s="11">
        <v>169</v>
      </c>
      <c r="DO108" s="11">
        <v>142.25</v>
      </c>
      <c r="DP108" s="11">
        <v>1232.25</v>
      </c>
      <c r="DQ108" s="11">
        <v>179</v>
      </c>
      <c r="DR108" s="11">
        <v>43</v>
      </c>
      <c r="DS108" s="11"/>
      <c r="DT108" s="11"/>
      <c r="DU108" s="11"/>
      <c r="DV108" s="11">
        <v>5.8410000000000002</v>
      </c>
      <c r="DW108" s="11"/>
      <c r="DX108" s="11">
        <v>4.91</v>
      </c>
      <c r="DY108" s="11">
        <v>7145</v>
      </c>
      <c r="DZ108" t="s">
        <v>57</v>
      </c>
    </row>
    <row r="109" spans="1:130">
      <c r="A109" s="1">
        <v>107</v>
      </c>
      <c r="B109" s="11">
        <v>15</v>
      </c>
      <c r="C109" s="6">
        <v>419056</v>
      </c>
      <c r="D109" s="6">
        <v>7900864</v>
      </c>
      <c r="E109" s="16">
        <v>-39.769300000000001</v>
      </c>
      <c r="F109" s="16">
        <v>-18.983499999999999</v>
      </c>
      <c r="G109" s="2">
        <v>11693193.7181</v>
      </c>
      <c r="H109" s="2">
        <f t="shared" si="42"/>
        <v>11.6931937181</v>
      </c>
      <c r="I109" s="2">
        <f t="shared" si="43"/>
        <v>7.88716066150677</v>
      </c>
      <c r="J109" s="2">
        <v>0</v>
      </c>
      <c r="K109" s="2">
        <f t="shared" si="44"/>
        <v>0</v>
      </c>
      <c r="L109" s="2">
        <f t="shared" si="45"/>
        <v>0</v>
      </c>
      <c r="M109" s="2">
        <v>0</v>
      </c>
      <c r="N109" s="2">
        <f t="shared" si="46"/>
        <v>0</v>
      </c>
      <c r="O109" s="2">
        <f t="shared" si="47"/>
        <v>0</v>
      </c>
      <c r="P109" s="2">
        <v>0</v>
      </c>
      <c r="Q109" s="2">
        <f t="shared" si="48"/>
        <v>0</v>
      </c>
      <c r="R109" s="2">
        <f t="shared" si="49"/>
        <v>0</v>
      </c>
      <c r="S109" s="2">
        <v>0</v>
      </c>
      <c r="T109" s="2">
        <f t="shared" si="50"/>
        <v>0</v>
      </c>
      <c r="U109" s="2">
        <f t="shared" si="51"/>
        <v>0</v>
      </c>
      <c r="V109" s="2">
        <v>0</v>
      </c>
      <c r="W109" s="2">
        <f t="shared" si="52"/>
        <v>0</v>
      </c>
      <c r="X109" s="2">
        <f t="shared" si="53"/>
        <v>0</v>
      </c>
      <c r="Y109" s="2">
        <v>0</v>
      </c>
      <c r="Z109" s="2">
        <f t="shared" si="54"/>
        <v>0</v>
      </c>
      <c r="AA109" s="2">
        <f t="shared" si="55"/>
        <v>0</v>
      </c>
      <c r="AB109" s="2">
        <v>14113344.860400001</v>
      </c>
      <c r="AC109" s="2">
        <f t="shared" si="56"/>
        <v>14.1133448604</v>
      </c>
      <c r="AD109" s="2">
        <f t="shared" si="57"/>
        <v>9.5195736142574425</v>
      </c>
      <c r="AE109" s="2">
        <v>0</v>
      </c>
      <c r="AF109" s="2">
        <f t="shared" si="58"/>
        <v>0</v>
      </c>
      <c r="AG109" s="2">
        <f t="shared" si="59"/>
        <v>0</v>
      </c>
      <c r="AH109" s="2">
        <v>11271466.3859</v>
      </c>
      <c r="AI109" s="2">
        <f t="shared" si="60"/>
        <v>11.2714663859</v>
      </c>
      <c r="AJ109" s="2">
        <f t="shared" si="61"/>
        <v>7.6027019152823465</v>
      </c>
      <c r="AK109" s="2">
        <v>108709879.08499999</v>
      </c>
      <c r="AL109" s="2">
        <f t="shared" si="62"/>
        <v>108.709879085</v>
      </c>
      <c r="AM109" s="2">
        <f t="shared" si="63"/>
        <v>73.325757060637187</v>
      </c>
      <c r="AN109" s="2">
        <v>2468177.15845</v>
      </c>
      <c r="AO109" s="2">
        <f t="shared" si="64"/>
        <v>2.4681771584500001</v>
      </c>
      <c r="AP109" s="2">
        <f t="shared" si="65"/>
        <v>1.6648069175167597</v>
      </c>
      <c r="AQ109" s="2">
        <v>0</v>
      </c>
      <c r="AR109" s="2">
        <f t="shared" si="66"/>
        <v>0</v>
      </c>
      <c r="AS109" s="2">
        <f t="shared" si="67"/>
        <v>0</v>
      </c>
      <c r="AT109" s="2">
        <v>148256060.95699999</v>
      </c>
      <c r="AU109" s="2">
        <v>0</v>
      </c>
      <c r="AV109" s="2">
        <f t="shared" si="68"/>
        <v>0</v>
      </c>
      <c r="AW109" s="2">
        <f t="shared" si="69"/>
        <v>0</v>
      </c>
      <c r="AX109" s="2">
        <v>0</v>
      </c>
      <c r="AY109" s="2">
        <f t="shared" si="70"/>
        <v>0</v>
      </c>
      <c r="AZ109" s="2">
        <f t="shared" si="71"/>
        <v>0</v>
      </c>
      <c r="BA109" s="2">
        <v>148256060.95699999</v>
      </c>
      <c r="BB109" s="2">
        <f t="shared" si="72"/>
        <v>148.25606095699999</v>
      </c>
      <c r="BC109" s="2">
        <f t="shared" si="73"/>
        <v>100</v>
      </c>
      <c r="BD109" s="2">
        <v>0</v>
      </c>
      <c r="BE109" s="2">
        <f t="shared" si="74"/>
        <v>0</v>
      </c>
      <c r="BF109" s="2">
        <f t="shared" si="75"/>
        <v>0</v>
      </c>
      <c r="BG109" s="2">
        <v>148256060.95699999</v>
      </c>
      <c r="BH109" s="2">
        <f t="shared" si="76"/>
        <v>148.25606095699999</v>
      </c>
      <c r="BI109" s="2">
        <f t="shared" si="77"/>
        <v>100</v>
      </c>
      <c r="BJ109" s="2">
        <v>0</v>
      </c>
      <c r="BK109" s="2">
        <f t="shared" si="78"/>
        <v>0</v>
      </c>
      <c r="BL109" s="2">
        <f t="shared" si="79"/>
        <v>0</v>
      </c>
      <c r="BM109" s="2">
        <v>0</v>
      </c>
      <c r="BN109" s="2">
        <f t="shared" si="80"/>
        <v>0</v>
      </c>
      <c r="BO109" s="2">
        <f t="shared" si="81"/>
        <v>0</v>
      </c>
      <c r="BP109" s="2">
        <v>0</v>
      </c>
      <c r="BQ109" s="2">
        <f t="shared" si="82"/>
        <v>0</v>
      </c>
      <c r="BR109" s="2">
        <f t="shared" si="83"/>
        <v>0</v>
      </c>
      <c r="BS109" s="2">
        <v>148256060.95699999</v>
      </c>
      <c r="BT109" s="11">
        <v>0</v>
      </c>
      <c r="BU109" s="11">
        <v>10</v>
      </c>
      <c r="BV109" s="2">
        <v>5.541666666666667</v>
      </c>
      <c r="BW109" s="11">
        <v>82.5</v>
      </c>
      <c r="BX109" s="2">
        <v>239.52980132450332</v>
      </c>
      <c r="BY109" s="11">
        <v>312</v>
      </c>
      <c r="BZ109" s="11">
        <v>0</v>
      </c>
      <c r="CA109" s="11">
        <v>136.60927152317882</v>
      </c>
      <c r="CB109" s="2">
        <v>1256.9205298013244</v>
      </c>
      <c r="CC109" s="11">
        <v>181</v>
      </c>
      <c r="CD109" s="11">
        <v>0</v>
      </c>
      <c r="CE109" s="2"/>
      <c r="CF109" s="2">
        <v>93.961799999999997</v>
      </c>
      <c r="CG109" s="2">
        <v>113.41759999999999</v>
      </c>
      <c r="CH109" s="2">
        <v>6.8209999999999997</v>
      </c>
      <c r="CI109" s="2">
        <v>52.846699999999998</v>
      </c>
      <c r="CJ109" s="2">
        <v>4.9365000000000006</v>
      </c>
      <c r="CK109" s="6">
        <v>7157.5</v>
      </c>
      <c r="CL109" s="2">
        <v>0</v>
      </c>
      <c r="CM109" s="2">
        <v>0</v>
      </c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/>
      <c r="CY109" s="11"/>
      <c r="CZ109" s="11"/>
      <c r="DA109" s="11"/>
      <c r="DB109" s="11"/>
      <c r="DC109" s="11"/>
      <c r="DD109" s="11"/>
      <c r="DE109" s="11"/>
      <c r="DF109" s="11">
        <v>0</v>
      </c>
      <c r="DG109" s="11">
        <v>0</v>
      </c>
      <c r="DH109" s="11"/>
      <c r="DI109" s="11"/>
      <c r="DJ109" s="11"/>
      <c r="DK109" s="11"/>
      <c r="DL109" s="11"/>
      <c r="DM109" s="11"/>
      <c r="DN109" s="11"/>
      <c r="DO109" s="11"/>
      <c r="DP109" s="11"/>
      <c r="DQ109" s="11"/>
      <c r="DR109" s="11"/>
      <c r="DS109" s="11"/>
      <c r="DT109" s="11"/>
      <c r="DU109" s="11"/>
      <c r="DV109" s="11"/>
      <c r="DW109" s="11"/>
      <c r="DX109" s="11"/>
      <c r="DY109" s="11"/>
      <c r="DZ109" t="s">
        <v>55</v>
      </c>
    </row>
    <row r="110" spans="1:130">
      <c r="A110" s="1">
        <v>108</v>
      </c>
      <c r="B110" s="11">
        <v>16</v>
      </c>
      <c r="C110" s="6">
        <v>269787</v>
      </c>
      <c r="D110" s="6">
        <v>7916300</v>
      </c>
      <c r="E110" s="16">
        <v>-41.185099999999998</v>
      </c>
      <c r="F110" s="16">
        <v>-18.832799999999999</v>
      </c>
      <c r="G110" s="2">
        <v>0</v>
      </c>
      <c r="H110" s="2">
        <f t="shared" si="42"/>
        <v>0</v>
      </c>
      <c r="I110" s="2">
        <f t="shared" si="43"/>
        <v>0</v>
      </c>
      <c r="J110" s="2">
        <v>0</v>
      </c>
      <c r="K110" s="2">
        <f t="shared" si="44"/>
        <v>0</v>
      </c>
      <c r="L110" s="2">
        <f t="shared" si="45"/>
        <v>0</v>
      </c>
      <c r="M110" s="2">
        <v>3470503.0290600001</v>
      </c>
      <c r="N110" s="2">
        <f t="shared" si="46"/>
        <v>3.4705030290600001</v>
      </c>
      <c r="O110" s="2">
        <f t="shared" si="47"/>
        <v>4.0067059870792114</v>
      </c>
      <c r="P110" s="2">
        <v>297898.98299699998</v>
      </c>
      <c r="Q110" s="2">
        <f t="shared" si="48"/>
        <v>0.29789898299699996</v>
      </c>
      <c r="R110" s="2">
        <f t="shared" si="49"/>
        <v>0.34392525484761721</v>
      </c>
      <c r="S110" s="2">
        <v>4981876.0440499997</v>
      </c>
      <c r="T110" s="2">
        <f t="shared" si="50"/>
        <v>4.9818760440499998</v>
      </c>
      <c r="U110" s="2">
        <f t="shared" si="51"/>
        <v>5.7515905923263597</v>
      </c>
      <c r="V110" s="2">
        <v>0</v>
      </c>
      <c r="W110" s="2">
        <f t="shared" si="52"/>
        <v>0</v>
      </c>
      <c r="X110" s="2">
        <f t="shared" si="53"/>
        <v>0</v>
      </c>
      <c r="Y110" s="2">
        <v>0</v>
      </c>
      <c r="Z110" s="2">
        <f t="shared" si="54"/>
        <v>0</v>
      </c>
      <c r="AA110" s="2">
        <f t="shared" si="55"/>
        <v>0</v>
      </c>
      <c r="AB110" s="2">
        <v>0</v>
      </c>
      <c r="AC110" s="2">
        <f t="shared" si="56"/>
        <v>0</v>
      </c>
      <c r="AD110" s="2">
        <f t="shared" si="57"/>
        <v>0</v>
      </c>
      <c r="AE110" s="2">
        <v>64755684.447800003</v>
      </c>
      <c r="AF110" s="2">
        <f t="shared" si="58"/>
        <v>64.755684447800007</v>
      </c>
      <c r="AG110" s="2">
        <f t="shared" si="59"/>
        <v>74.760628762421064</v>
      </c>
      <c r="AH110" s="2">
        <v>0</v>
      </c>
      <c r="AI110" s="2">
        <f t="shared" si="60"/>
        <v>0</v>
      </c>
      <c r="AJ110" s="2">
        <f t="shared" si="61"/>
        <v>0</v>
      </c>
      <c r="AK110" s="2">
        <v>0</v>
      </c>
      <c r="AL110" s="2">
        <f t="shared" si="62"/>
        <v>0</v>
      </c>
      <c r="AM110" s="2">
        <f t="shared" si="63"/>
        <v>0</v>
      </c>
      <c r="AN110" s="2">
        <v>0</v>
      </c>
      <c r="AO110" s="2">
        <f t="shared" si="64"/>
        <v>0</v>
      </c>
      <c r="AP110" s="2">
        <f t="shared" si="65"/>
        <v>0</v>
      </c>
      <c r="AQ110" s="2">
        <v>13111399.1483</v>
      </c>
      <c r="AR110" s="2">
        <f t="shared" si="66"/>
        <v>13.1113991483</v>
      </c>
      <c r="AS110" s="2">
        <f t="shared" si="67"/>
        <v>15.137149003067663</v>
      </c>
      <c r="AT110" s="2">
        <v>86617361.998899996</v>
      </c>
      <c r="AU110" s="2">
        <v>53893451.001199998</v>
      </c>
      <c r="AV110" s="2">
        <f t="shared" si="68"/>
        <v>53.893451001199999</v>
      </c>
      <c r="AW110" s="2">
        <f t="shared" si="69"/>
        <v>62.220148198330513</v>
      </c>
      <c r="AX110" s="2">
        <v>0</v>
      </c>
      <c r="AY110" s="2">
        <f t="shared" si="70"/>
        <v>0</v>
      </c>
      <c r="AZ110" s="2">
        <f t="shared" si="71"/>
        <v>0</v>
      </c>
      <c r="BA110" s="2">
        <v>32723910.9804</v>
      </c>
      <c r="BB110" s="2">
        <f t="shared" si="72"/>
        <v>32.723910980399999</v>
      </c>
      <c r="BC110" s="2">
        <f t="shared" si="73"/>
        <v>37.779851781696586</v>
      </c>
      <c r="BD110" s="2">
        <v>0</v>
      </c>
      <c r="BE110" s="2">
        <f t="shared" si="74"/>
        <v>0</v>
      </c>
      <c r="BF110" s="2">
        <f t="shared" si="75"/>
        <v>0</v>
      </c>
      <c r="BG110" s="2">
        <v>0</v>
      </c>
      <c r="BH110" s="2">
        <f t="shared" si="76"/>
        <v>0</v>
      </c>
      <c r="BI110" s="2">
        <f t="shared" si="77"/>
        <v>0</v>
      </c>
      <c r="BJ110" s="2">
        <v>86617361.998899996</v>
      </c>
      <c r="BK110" s="2">
        <f t="shared" si="78"/>
        <v>86.617361998899995</v>
      </c>
      <c r="BL110" s="2">
        <f t="shared" si="79"/>
        <v>100</v>
      </c>
      <c r="BM110" s="2">
        <v>0</v>
      </c>
      <c r="BN110" s="2">
        <f t="shared" si="80"/>
        <v>0</v>
      </c>
      <c r="BO110" s="2">
        <f t="shared" si="81"/>
        <v>0</v>
      </c>
      <c r="BP110" s="2">
        <v>0</v>
      </c>
      <c r="BQ110" s="2">
        <f t="shared" si="82"/>
        <v>0</v>
      </c>
      <c r="BR110" s="2">
        <f t="shared" si="83"/>
        <v>0</v>
      </c>
      <c r="BS110" s="2">
        <v>86617361.998899996</v>
      </c>
      <c r="BT110" s="11">
        <v>259</v>
      </c>
      <c r="BU110" s="11">
        <v>763</v>
      </c>
      <c r="BV110" s="2">
        <v>492.58823529411762</v>
      </c>
      <c r="BW110" s="11">
        <v>80</v>
      </c>
      <c r="BX110" s="2">
        <v>223.6888888888889</v>
      </c>
      <c r="BY110" s="11">
        <v>321</v>
      </c>
      <c r="BZ110" s="11">
        <v>120</v>
      </c>
      <c r="CA110" s="11">
        <v>171.38518518518518</v>
      </c>
      <c r="CB110" s="2">
        <v>1192.9259259259259</v>
      </c>
      <c r="CC110" s="11">
        <v>212</v>
      </c>
      <c r="CD110" s="11">
        <v>23</v>
      </c>
      <c r="CE110" s="2">
        <v>1.004</v>
      </c>
      <c r="CF110" s="2">
        <v>78.8352</v>
      </c>
      <c r="CG110" s="2">
        <v>101.7045</v>
      </c>
      <c r="CH110" s="2">
        <v>4.7949999999999999</v>
      </c>
      <c r="CI110" s="2">
        <v>52.766199999999998</v>
      </c>
      <c r="CJ110" s="2">
        <v>5.4610000000000003</v>
      </c>
      <c r="CK110" s="6">
        <v>6455</v>
      </c>
      <c r="CL110" s="11">
        <v>1</v>
      </c>
      <c r="CM110" s="11">
        <v>4</v>
      </c>
      <c r="CN110" s="11">
        <v>455</v>
      </c>
      <c r="CO110" s="11">
        <v>455</v>
      </c>
      <c r="CP110" s="11">
        <v>455</v>
      </c>
      <c r="CQ110" s="11">
        <v>80</v>
      </c>
      <c r="CR110" s="11">
        <v>225</v>
      </c>
      <c r="CS110" s="11">
        <v>308</v>
      </c>
      <c r="CT110" s="11">
        <v>138</v>
      </c>
      <c r="CU110" s="11">
        <v>170</v>
      </c>
      <c r="CV110" s="11">
        <v>1186</v>
      </c>
      <c r="CW110" s="11">
        <v>205</v>
      </c>
      <c r="CX110" s="11">
        <v>25</v>
      </c>
      <c r="CY110" s="11">
        <v>1.004</v>
      </c>
      <c r="CZ110" s="11">
        <v>78.8352</v>
      </c>
      <c r="DA110" s="11">
        <v>101.7045</v>
      </c>
      <c r="DB110" s="11">
        <v>4.7949999999999999</v>
      </c>
      <c r="DC110" s="11">
        <v>52.766199999999998</v>
      </c>
      <c r="DD110" s="11">
        <v>5.4610000000000003</v>
      </c>
      <c r="DE110" s="11">
        <v>6455</v>
      </c>
      <c r="DF110" s="11">
        <v>2</v>
      </c>
      <c r="DG110" s="11">
        <v>12</v>
      </c>
      <c r="DH110" s="11">
        <v>402</v>
      </c>
      <c r="DI110" s="11">
        <v>447</v>
      </c>
      <c r="DJ110" s="11">
        <v>424.5</v>
      </c>
      <c r="DK110" s="11">
        <v>80</v>
      </c>
      <c r="DL110" s="11">
        <v>226.5</v>
      </c>
      <c r="DM110" s="11">
        <v>312</v>
      </c>
      <c r="DN110" s="11">
        <v>137</v>
      </c>
      <c r="DO110" s="11">
        <v>170.5</v>
      </c>
      <c r="DP110" s="11">
        <v>1183.5</v>
      </c>
      <c r="DQ110" s="11">
        <v>205</v>
      </c>
      <c r="DR110" s="11">
        <v>25</v>
      </c>
      <c r="DS110" s="11">
        <v>1.004</v>
      </c>
      <c r="DT110" s="11">
        <v>78.8352</v>
      </c>
      <c r="DU110" s="11">
        <v>101.7045</v>
      </c>
      <c r="DV110" s="11">
        <v>4.7949999999999999</v>
      </c>
      <c r="DW110" s="11">
        <v>52.766199999999998</v>
      </c>
      <c r="DX110" s="11">
        <v>5.4610000000000003</v>
      </c>
      <c r="DY110" s="11">
        <v>6455</v>
      </c>
      <c r="DZ110" t="s">
        <v>55</v>
      </c>
    </row>
    <row r="111" spans="1:130">
      <c r="A111" s="1">
        <v>109</v>
      </c>
      <c r="B111" s="11">
        <v>16</v>
      </c>
      <c r="C111" s="6">
        <v>284953</v>
      </c>
      <c r="D111" s="6">
        <v>7913909</v>
      </c>
      <c r="E111" s="16">
        <v>-41.041499999999999</v>
      </c>
      <c r="F111" s="16">
        <v>-18.856000000000002</v>
      </c>
      <c r="G111" s="2">
        <v>0</v>
      </c>
      <c r="H111" s="2">
        <f t="shared" si="42"/>
        <v>0</v>
      </c>
      <c r="I111" s="2">
        <f t="shared" si="43"/>
        <v>0</v>
      </c>
      <c r="J111" s="2">
        <v>917545.89301100001</v>
      </c>
      <c r="K111" s="2">
        <f t="shared" si="44"/>
        <v>0.91754589301099998</v>
      </c>
      <c r="L111" s="2">
        <f t="shared" si="45"/>
        <v>0.96834151184202089</v>
      </c>
      <c r="M111" s="2">
        <v>3438351.55651</v>
      </c>
      <c r="N111" s="2">
        <f t="shared" si="46"/>
        <v>3.4383515565100002</v>
      </c>
      <c r="O111" s="2">
        <f t="shared" si="47"/>
        <v>3.6286997411641653</v>
      </c>
      <c r="P111" s="2">
        <v>191699.04449900001</v>
      </c>
      <c r="Q111" s="2">
        <f t="shared" si="48"/>
        <v>0.19169904449900002</v>
      </c>
      <c r="R111" s="2">
        <f t="shared" si="49"/>
        <v>0.20231156172436496</v>
      </c>
      <c r="S111" s="2">
        <v>6298687.2163199997</v>
      </c>
      <c r="T111" s="2">
        <f t="shared" si="50"/>
        <v>6.2986872163199994</v>
      </c>
      <c r="U111" s="2">
        <f t="shared" si="51"/>
        <v>6.647384450336367</v>
      </c>
      <c r="V111" s="2">
        <v>68658.928995800001</v>
      </c>
      <c r="W111" s="2">
        <f t="shared" si="52"/>
        <v>6.8658928995800006E-2</v>
      </c>
      <c r="X111" s="2">
        <f t="shared" si="53"/>
        <v>7.2459908121947067E-2</v>
      </c>
      <c r="Y111" s="2">
        <v>0</v>
      </c>
      <c r="Z111" s="2">
        <f t="shared" si="54"/>
        <v>0</v>
      </c>
      <c r="AA111" s="2">
        <f t="shared" si="55"/>
        <v>0</v>
      </c>
      <c r="AB111" s="2">
        <v>0</v>
      </c>
      <c r="AC111" s="2">
        <f t="shared" si="56"/>
        <v>0</v>
      </c>
      <c r="AD111" s="2">
        <f t="shared" si="57"/>
        <v>0</v>
      </c>
      <c r="AE111" s="2">
        <v>69336742.445600003</v>
      </c>
      <c r="AF111" s="2">
        <f t="shared" si="58"/>
        <v>69.336742445600009</v>
      </c>
      <c r="AG111" s="2">
        <f t="shared" si="59"/>
        <v>73.175245529836602</v>
      </c>
      <c r="AH111" s="2">
        <v>0</v>
      </c>
      <c r="AI111" s="2">
        <f t="shared" si="60"/>
        <v>0</v>
      </c>
      <c r="AJ111" s="2">
        <f t="shared" si="61"/>
        <v>0</v>
      </c>
      <c r="AK111" s="2">
        <v>0</v>
      </c>
      <c r="AL111" s="2">
        <f t="shared" si="62"/>
        <v>0</v>
      </c>
      <c r="AM111" s="2">
        <f t="shared" si="63"/>
        <v>0</v>
      </c>
      <c r="AN111" s="2">
        <v>0</v>
      </c>
      <c r="AO111" s="2">
        <f t="shared" si="64"/>
        <v>0</v>
      </c>
      <c r="AP111" s="2">
        <f t="shared" si="65"/>
        <v>0</v>
      </c>
      <c r="AQ111" s="2">
        <v>14502686.7708</v>
      </c>
      <c r="AR111" s="2">
        <f t="shared" si="66"/>
        <v>14.5026867708</v>
      </c>
      <c r="AS111" s="2">
        <f t="shared" si="67"/>
        <v>15.305559907551549</v>
      </c>
      <c r="AT111" s="2">
        <v>94754369.382100001</v>
      </c>
      <c r="AU111" s="2">
        <v>57545487.891500004</v>
      </c>
      <c r="AV111" s="2">
        <f t="shared" si="68"/>
        <v>57.545487891500002</v>
      </c>
      <c r="AW111" s="2">
        <f t="shared" si="69"/>
        <v>60.731223548590144</v>
      </c>
      <c r="AX111" s="2">
        <v>0</v>
      </c>
      <c r="AY111" s="2">
        <f t="shared" si="70"/>
        <v>0</v>
      </c>
      <c r="AZ111" s="2">
        <f t="shared" si="71"/>
        <v>0</v>
      </c>
      <c r="BA111" s="2">
        <v>37208881.498000003</v>
      </c>
      <c r="BB111" s="2">
        <f t="shared" si="72"/>
        <v>37.208881498000004</v>
      </c>
      <c r="BC111" s="2">
        <f t="shared" si="73"/>
        <v>39.268776459219531</v>
      </c>
      <c r="BD111" s="2">
        <v>0</v>
      </c>
      <c r="BE111" s="2">
        <f t="shared" si="74"/>
        <v>0</v>
      </c>
      <c r="BF111" s="2">
        <f t="shared" si="75"/>
        <v>0</v>
      </c>
      <c r="BG111" s="2">
        <v>34658680.6713145</v>
      </c>
      <c r="BH111" s="2">
        <f t="shared" si="76"/>
        <v>34.658680671314499</v>
      </c>
      <c r="BI111" s="2">
        <f t="shared" si="77"/>
        <v>36.577395741564459</v>
      </c>
      <c r="BJ111" s="2">
        <v>60095688.710786</v>
      </c>
      <c r="BK111" s="2">
        <f t="shared" si="78"/>
        <v>60.095688710786</v>
      </c>
      <c r="BL111" s="2">
        <f t="shared" si="79"/>
        <v>63.422604258436067</v>
      </c>
      <c r="BM111" s="2">
        <v>0</v>
      </c>
      <c r="BN111" s="2">
        <f t="shared" si="80"/>
        <v>0</v>
      </c>
      <c r="BO111" s="2">
        <f t="shared" si="81"/>
        <v>0</v>
      </c>
      <c r="BP111" s="2">
        <v>0</v>
      </c>
      <c r="BQ111" s="2">
        <f t="shared" si="82"/>
        <v>0</v>
      </c>
      <c r="BR111" s="2">
        <f t="shared" si="83"/>
        <v>0</v>
      </c>
      <c r="BS111" s="2">
        <v>94754369.382100493</v>
      </c>
      <c r="BT111" s="11">
        <v>179</v>
      </c>
      <c r="BU111" s="11">
        <v>875</v>
      </c>
      <c r="BV111" s="2">
        <v>546.88607594936707</v>
      </c>
      <c r="BW111" s="11">
        <v>80</v>
      </c>
      <c r="BX111" s="2">
        <v>220.1139240506329</v>
      </c>
      <c r="BY111" s="11">
        <v>321</v>
      </c>
      <c r="BZ111" s="11">
        <v>116</v>
      </c>
      <c r="CA111" s="11">
        <v>168.22784810126583</v>
      </c>
      <c r="CB111" s="2">
        <v>1206.9746835443038</v>
      </c>
      <c r="CC111" s="11">
        <v>210</v>
      </c>
      <c r="CD111" s="11">
        <v>24</v>
      </c>
      <c r="CE111" s="2">
        <v>1.0074999999999998</v>
      </c>
      <c r="CF111" s="2">
        <v>80.25985</v>
      </c>
      <c r="CG111" s="2">
        <v>97.834849999999989</v>
      </c>
      <c r="CH111" s="2">
        <v>4.6485000000000003</v>
      </c>
      <c r="CI111" s="2">
        <v>59.549849999999999</v>
      </c>
      <c r="CJ111" s="2">
        <v>5.3160000000000007</v>
      </c>
      <c r="CK111" s="6">
        <v>6648</v>
      </c>
      <c r="CL111" s="11">
        <v>3</v>
      </c>
      <c r="CM111" s="11">
        <v>12</v>
      </c>
      <c r="CN111" s="11">
        <v>152</v>
      </c>
      <c r="CO111" s="11">
        <v>230</v>
      </c>
      <c r="CP111" s="11">
        <v>192</v>
      </c>
      <c r="CQ111" s="11">
        <v>80</v>
      </c>
      <c r="CR111" s="11">
        <v>237</v>
      </c>
      <c r="CS111" s="11">
        <v>320</v>
      </c>
      <c r="CT111" s="11">
        <v>151</v>
      </c>
      <c r="CU111" s="11">
        <v>161</v>
      </c>
      <c r="CV111" s="11">
        <v>1131.6666666666667</v>
      </c>
      <c r="CW111" s="11">
        <v>191</v>
      </c>
      <c r="CX111" s="11">
        <v>26</v>
      </c>
      <c r="CY111" s="11">
        <v>1.0109999999999999</v>
      </c>
      <c r="CZ111" s="11">
        <v>81.6845</v>
      </c>
      <c r="DA111" s="11">
        <v>93.965199999999996</v>
      </c>
      <c r="DB111" s="11">
        <v>4.5019999999999998</v>
      </c>
      <c r="DC111" s="11">
        <v>66.333500000000001</v>
      </c>
      <c r="DD111" s="11">
        <v>5.1710000000000003</v>
      </c>
      <c r="DE111" s="11">
        <v>6841</v>
      </c>
      <c r="DF111" s="11">
        <v>2</v>
      </c>
      <c r="DG111" s="11">
        <v>104</v>
      </c>
      <c r="DH111" s="11">
        <v>345</v>
      </c>
      <c r="DI111" s="11">
        <v>423</v>
      </c>
      <c r="DJ111" s="11">
        <v>384</v>
      </c>
      <c r="DK111" s="11">
        <v>80</v>
      </c>
      <c r="DL111" s="11">
        <v>227.5</v>
      </c>
      <c r="DM111" s="11">
        <v>310</v>
      </c>
      <c r="DN111" s="11">
        <v>138</v>
      </c>
      <c r="DO111" s="11">
        <v>168.5</v>
      </c>
      <c r="DP111" s="11">
        <v>1180.5</v>
      </c>
      <c r="DQ111" s="11">
        <v>203</v>
      </c>
      <c r="DR111" s="11">
        <v>25</v>
      </c>
      <c r="DS111" s="11">
        <v>1.0074999999999998</v>
      </c>
      <c r="DT111" s="11">
        <v>80.25985</v>
      </c>
      <c r="DU111" s="11">
        <v>97.834849999999989</v>
      </c>
      <c r="DV111" s="11">
        <v>4.6485000000000003</v>
      </c>
      <c r="DW111" s="11">
        <v>59.549849999999999</v>
      </c>
      <c r="DX111" s="11">
        <v>5.3160000000000007</v>
      </c>
      <c r="DY111" s="11">
        <v>6648</v>
      </c>
      <c r="DZ111" t="s">
        <v>55</v>
      </c>
    </row>
    <row r="112" spans="1:130">
      <c r="A112" s="1">
        <v>110</v>
      </c>
      <c r="B112" s="11">
        <v>16</v>
      </c>
      <c r="C112" s="6">
        <v>305579</v>
      </c>
      <c r="D112" s="6">
        <v>7921489</v>
      </c>
      <c r="E112" s="16">
        <v>-40.844999999999999</v>
      </c>
      <c r="F112" s="16">
        <v>-18.7896</v>
      </c>
      <c r="G112" s="2">
        <v>0</v>
      </c>
      <c r="H112" s="2">
        <f t="shared" si="42"/>
        <v>0</v>
      </c>
      <c r="I112" s="2">
        <f t="shared" si="43"/>
        <v>0</v>
      </c>
      <c r="J112" s="2">
        <v>2807561.1581100002</v>
      </c>
      <c r="K112" s="2">
        <f t="shared" si="44"/>
        <v>2.8075611581100004</v>
      </c>
      <c r="L112" s="2">
        <f t="shared" si="45"/>
        <v>0.72266478601664552</v>
      </c>
      <c r="M112" s="2">
        <v>21754086.450399999</v>
      </c>
      <c r="N112" s="2">
        <f t="shared" si="46"/>
        <v>21.754086450399999</v>
      </c>
      <c r="O112" s="2">
        <f t="shared" si="47"/>
        <v>5.5994905700465516</v>
      </c>
      <c r="P112" s="2">
        <v>2838911.0243099998</v>
      </c>
      <c r="Q112" s="2">
        <f t="shared" si="48"/>
        <v>2.8389110243099998</v>
      </c>
      <c r="R112" s="2">
        <f t="shared" si="49"/>
        <v>0.73073422531759535</v>
      </c>
      <c r="S112" s="2">
        <v>49086776.115999997</v>
      </c>
      <c r="T112" s="2">
        <f t="shared" si="50"/>
        <v>49.086776115999996</v>
      </c>
      <c r="U112" s="2">
        <f t="shared" si="51"/>
        <v>12.634910714463688</v>
      </c>
      <c r="V112" s="2">
        <v>48775.222541100004</v>
      </c>
      <c r="W112" s="2">
        <f t="shared" si="52"/>
        <v>4.8775222541100005E-2</v>
      </c>
      <c r="X112" s="2">
        <f t="shared" si="53"/>
        <v>1.2554716985864953E-2</v>
      </c>
      <c r="Y112" s="2">
        <v>0</v>
      </c>
      <c r="Z112" s="2">
        <f t="shared" si="54"/>
        <v>0</v>
      </c>
      <c r="AA112" s="2">
        <f t="shared" si="55"/>
        <v>0</v>
      </c>
      <c r="AB112" s="2">
        <v>0</v>
      </c>
      <c r="AC112" s="2">
        <f t="shared" si="56"/>
        <v>0</v>
      </c>
      <c r="AD112" s="2">
        <f t="shared" si="57"/>
        <v>0</v>
      </c>
      <c r="AE112" s="2">
        <v>252099875.33700001</v>
      </c>
      <c r="AF112" s="2">
        <f t="shared" si="58"/>
        <v>252.09987533700001</v>
      </c>
      <c r="AG112" s="2">
        <f t="shared" si="59"/>
        <v>64.890377165596249</v>
      </c>
      <c r="AH112" s="2">
        <v>0</v>
      </c>
      <c r="AI112" s="2">
        <f t="shared" si="60"/>
        <v>0</v>
      </c>
      <c r="AJ112" s="2">
        <f t="shared" si="61"/>
        <v>0</v>
      </c>
      <c r="AK112" s="2">
        <v>0</v>
      </c>
      <c r="AL112" s="2">
        <f t="shared" si="62"/>
        <v>0</v>
      </c>
      <c r="AM112" s="2">
        <f t="shared" si="63"/>
        <v>0</v>
      </c>
      <c r="AN112" s="2">
        <v>256953.78143599999</v>
      </c>
      <c r="AO112" s="2">
        <f t="shared" si="64"/>
        <v>0.25695378143600001</v>
      </c>
      <c r="AP112" s="2">
        <f t="shared" si="65"/>
        <v>6.6139770078105439E-2</v>
      </c>
      <c r="AQ112" s="2">
        <v>59608231.772399999</v>
      </c>
      <c r="AR112" s="2">
        <f t="shared" si="66"/>
        <v>59.608231772399996</v>
      </c>
      <c r="AS112" s="2">
        <f t="shared" si="67"/>
        <v>15.343127943695647</v>
      </c>
      <c r="AT112" s="2">
        <v>388501171.28100002</v>
      </c>
      <c r="AU112" s="2">
        <v>35556616.903800003</v>
      </c>
      <c r="AV112" s="2">
        <f t="shared" si="68"/>
        <v>35.556616903800006</v>
      </c>
      <c r="AW112" s="2">
        <f t="shared" si="69"/>
        <v>9.1522547503678346</v>
      </c>
      <c r="AX112" s="2">
        <v>0</v>
      </c>
      <c r="AY112" s="2">
        <f t="shared" si="70"/>
        <v>0</v>
      </c>
      <c r="AZ112" s="2">
        <f t="shared" si="71"/>
        <v>0</v>
      </c>
      <c r="BA112" s="2">
        <v>352944554.37800002</v>
      </c>
      <c r="BB112" s="2">
        <f t="shared" si="72"/>
        <v>352.94455437800002</v>
      </c>
      <c r="BC112" s="2">
        <f t="shared" si="73"/>
        <v>90.847745249838084</v>
      </c>
      <c r="BD112" s="2">
        <v>0</v>
      </c>
      <c r="BE112" s="2">
        <f t="shared" si="74"/>
        <v>0</v>
      </c>
      <c r="BF112" s="2">
        <f t="shared" si="75"/>
        <v>0</v>
      </c>
      <c r="BG112" s="2">
        <v>232635538.32367</v>
      </c>
      <c r="BH112" s="2">
        <f t="shared" si="76"/>
        <v>232.63553832367</v>
      </c>
      <c r="BI112" s="2">
        <f t="shared" si="77"/>
        <v>59.88026691312249</v>
      </c>
      <c r="BJ112" s="2">
        <v>155865632.9578</v>
      </c>
      <c r="BK112" s="2">
        <f t="shared" si="78"/>
        <v>155.86563295779999</v>
      </c>
      <c r="BL112" s="2">
        <f t="shared" si="79"/>
        <v>40.11973308699848</v>
      </c>
      <c r="BM112" s="2">
        <v>0</v>
      </c>
      <c r="BN112" s="2">
        <f t="shared" si="80"/>
        <v>0</v>
      </c>
      <c r="BO112" s="2">
        <f t="shared" si="81"/>
        <v>0</v>
      </c>
      <c r="BP112" s="2">
        <v>0</v>
      </c>
      <c r="BQ112" s="2">
        <f t="shared" si="82"/>
        <v>0</v>
      </c>
      <c r="BR112" s="2">
        <f t="shared" si="83"/>
        <v>0</v>
      </c>
      <c r="BS112" s="2">
        <v>388501171.28147</v>
      </c>
      <c r="BT112" s="11">
        <v>143</v>
      </c>
      <c r="BU112" s="11">
        <v>756</v>
      </c>
      <c r="BV112" s="2">
        <v>283.48113207547169</v>
      </c>
      <c r="BW112" s="11">
        <v>80</v>
      </c>
      <c r="BX112" s="2">
        <v>233.8454011741683</v>
      </c>
      <c r="BY112" s="11">
        <v>321</v>
      </c>
      <c r="BZ112" s="11">
        <v>124</v>
      </c>
      <c r="CA112" s="11">
        <v>161.70841487279844</v>
      </c>
      <c r="CB112" s="2">
        <v>1146.303326810176</v>
      </c>
      <c r="CC112" s="11">
        <v>201</v>
      </c>
      <c r="CD112" s="11">
        <v>25</v>
      </c>
      <c r="CE112" s="2">
        <v>1.0109999999999999</v>
      </c>
      <c r="CF112" s="2">
        <v>81.6845</v>
      </c>
      <c r="CG112" s="2">
        <v>93.965199999999996</v>
      </c>
      <c r="CH112" s="2">
        <v>4.5019999999999998</v>
      </c>
      <c r="CI112" s="2">
        <v>66.333500000000001</v>
      </c>
      <c r="CJ112" s="2">
        <v>5.1710000000000003</v>
      </c>
      <c r="CK112" s="6">
        <v>6841</v>
      </c>
      <c r="CL112" s="2">
        <v>0</v>
      </c>
      <c r="CM112" s="2">
        <v>0</v>
      </c>
      <c r="CN112" s="11"/>
      <c r="CO112" s="11"/>
      <c r="CP112" s="11"/>
      <c r="CQ112" s="11"/>
      <c r="CR112" s="11"/>
      <c r="CS112" s="11"/>
      <c r="CT112" s="11"/>
      <c r="CU112" s="11"/>
      <c r="CV112" s="11"/>
      <c r="CW112" s="11"/>
      <c r="CX112" s="11"/>
      <c r="CY112" s="11"/>
      <c r="CZ112" s="11"/>
      <c r="DA112" s="11"/>
      <c r="DB112" s="11"/>
      <c r="DC112" s="11"/>
      <c r="DD112" s="11"/>
      <c r="DE112" s="11"/>
      <c r="DF112" s="11">
        <v>24</v>
      </c>
      <c r="DG112" s="11">
        <v>192</v>
      </c>
      <c r="DH112" s="11">
        <v>145</v>
      </c>
      <c r="DI112" s="11">
        <v>333</v>
      </c>
      <c r="DJ112" s="11">
        <v>189.91666666666666</v>
      </c>
      <c r="DK112" s="11">
        <v>80</v>
      </c>
      <c r="DL112" s="11">
        <v>237.16666666666666</v>
      </c>
      <c r="DM112" s="11">
        <v>320</v>
      </c>
      <c r="DN112" s="11">
        <v>145</v>
      </c>
      <c r="DO112" s="11">
        <v>160.83333333333334</v>
      </c>
      <c r="DP112" s="11">
        <v>1132.7083333333333</v>
      </c>
      <c r="DQ112" s="11">
        <v>196</v>
      </c>
      <c r="DR112" s="11">
        <v>25</v>
      </c>
      <c r="DS112" s="11">
        <v>1.0109999999999995</v>
      </c>
      <c r="DT112" s="11">
        <v>81.684500000000028</v>
      </c>
      <c r="DU112" s="11">
        <v>93.965200000000038</v>
      </c>
      <c r="DV112" s="11">
        <v>4.5019999999999989</v>
      </c>
      <c r="DW112" s="11">
        <v>66.333499999999972</v>
      </c>
      <c r="DX112" s="11">
        <v>5.1710000000000029</v>
      </c>
      <c r="DY112" s="11">
        <v>6841</v>
      </c>
      <c r="DZ112" t="s">
        <v>55</v>
      </c>
    </row>
    <row r="113" spans="1:130">
      <c r="A113" s="1">
        <v>111</v>
      </c>
      <c r="B113" s="11">
        <v>16</v>
      </c>
      <c r="C113" s="6">
        <v>325310</v>
      </c>
      <c r="D113" s="6">
        <v>7921454</v>
      </c>
      <c r="E113" s="16">
        <v>-40.657899999999998</v>
      </c>
      <c r="F113" s="16">
        <v>-18.791699999999999</v>
      </c>
      <c r="G113" s="2">
        <v>0</v>
      </c>
      <c r="H113" s="2">
        <f t="shared" si="42"/>
        <v>0</v>
      </c>
      <c r="I113" s="2">
        <f t="shared" si="43"/>
        <v>0</v>
      </c>
      <c r="J113" s="2">
        <v>121951.990466</v>
      </c>
      <c r="K113" s="2">
        <f t="shared" si="44"/>
        <v>0.121951990466</v>
      </c>
      <c r="L113" s="2">
        <f t="shared" si="45"/>
        <v>3.04879976165E-2</v>
      </c>
      <c r="M113" s="2">
        <v>51320215.071000002</v>
      </c>
      <c r="N113" s="2">
        <f t="shared" si="46"/>
        <v>51.320215071</v>
      </c>
      <c r="O113" s="2">
        <f t="shared" si="47"/>
        <v>12.83005376775</v>
      </c>
      <c r="P113" s="2">
        <v>3239060.6630600002</v>
      </c>
      <c r="Q113" s="2">
        <f t="shared" si="48"/>
        <v>3.2390606630600001</v>
      </c>
      <c r="R113" s="2">
        <f t="shared" si="49"/>
        <v>0.80976516576500013</v>
      </c>
      <c r="S113" s="2">
        <v>37962422.818700001</v>
      </c>
      <c r="T113" s="2">
        <f t="shared" si="50"/>
        <v>37.962422818699999</v>
      </c>
      <c r="U113" s="2">
        <f t="shared" si="51"/>
        <v>9.4906057046749996</v>
      </c>
      <c r="V113" s="2">
        <v>12962.225582499999</v>
      </c>
      <c r="W113" s="2">
        <f t="shared" si="52"/>
        <v>1.2962225582499999E-2</v>
      </c>
      <c r="X113" s="2">
        <f t="shared" si="53"/>
        <v>3.2405563956249997E-3</v>
      </c>
      <c r="Y113" s="2">
        <v>0</v>
      </c>
      <c r="Z113" s="2">
        <f t="shared" si="54"/>
        <v>0</v>
      </c>
      <c r="AA113" s="2">
        <f t="shared" si="55"/>
        <v>0</v>
      </c>
      <c r="AB113" s="2">
        <v>0</v>
      </c>
      <c r="AC113" s="2">
        <f t="shared" si="56"/>
        <v>0</v>
      </c>
      <c r="AD113" s="2">
        <f t="shared" si="57"/>
        <v>0</v>
      </c>
      <c r="AE113" s="2">
        <v>247198609.308</v>
      </c>
      <c r="AF113" s="2">
        <f t="shared" si="58"/>
        <v>247.19860930799999</v>
      </c>
      <c r="AG113" s="2">
        <f t="shared" si="59"/>
        <v>61.799652326999997</v>
      </c>
      <c r="AH113" s="2">
        <v>0</v>
      </c>
      <c r="AI113" s="2">
        <f t="shared" si="60"/>
        <v>0</v>
      </c>
      <c r="AJ113" s="2">
        <f t="shared" si="61"/>
        <v>0</v>
      </c>
      <c r="AK113" s="2">
        <v>0</v>
      </c>
      <c r="AL113" s="2">
        <f t="shared" si="62"/>
        <v>0</v>
      </c>
      <c r="AM113" s="2">
        <f t="shared" si="63"/>
        <v>0</v>
      </c>
      <c r="AN113" s="2">
        <v>556527.04933399998</v>
      </c>
      <c r="AO113" s="2">
        <f t="shared" si="64"/>
        <v>0.55652704933399999</v>
      </c>
      <c r="AP113" s="2">
        <f t="shared" si="65"/>
        <v>0.1391317623335</v>
      </c>
      <c r="AQ113" s="2">
        <v>59588250.873899996</v>
      </c>
      <c r="AR113" s="2">
        <f t="shared" si="66"/>
        <v>59.588250873899995</v>
      </c>
      <c r="AS113" s="2">
        <f t="shared" si="67"/>
        <v>14.897062718474999</v>
      </c>
      <c r="AT113" s="2">
        <v>400000000</v>
      </c>
      <c r="AU113" s="2">
        <v>0</v>
      </c>
      <c r="AV113" s="2">
        <f t="shared" si="68"/>
        <v>0</v>
      </c>
      <c r="AW113" s="2">
        <f t="shared" si="69"/>
        <v>0</v>
      </c>
      <c r="AX113" s="2">
        <v>0</v>
      </c>
      <c r="AY113" s="2">
        <f t="shared" si="70"/>
        <v>0</v>
      </c>
      <c r="AZ113" s="2">
        <f t="shared" si="71"/>
        <v>0</v>
      </c>
      <c r="BA113" s="2">
        <v>400000000</v>
      </c>
      <c r="BB113" s="2">
        <f t="shared" si="72"/>
        <v>400</v>
      </c>
      <c r="BC113" s="2">
        <f t="shared" si="73"/>
        <v>100</v>
      </c>
      <c r="BD113" s="2">
        <v>0</v>
      </c>
      <c r="BE113" s="2">
        <f t="shared" si="74"/>
        <v>0</v>
      </c>
      <c r="BF113" s="2">
        <f t="shared" si="75"/>
        <v>0</v>
      </c>
      <c r="BG113" s="2">
        <v>99568162.868399993</v>
      </c>
      <c r="BH113" s="2">
        <f t="shared" si="76"/>
        <v>99.568162868399995</v>
      </c>
      <c r="BI113" s="2">
        <f t="shared" si="77"/>
        <v>24.892040717099999</v>
      </c>
      <c r="BJ113" s="2">
        <v>300431837.13200003</v>
      </c>
      <c r="BK113" s="2">
        <f t="shared" si="78"/>
        <v>300.43183713200006</v>
      </c>
      <c r="BL113" s="2">
        <f t="shared" si="79"/>
        <v>75.107959283</v>
      </c>
      <c r="BM113" s="2">
        <v>0</v>
      </c>
      <c r="BN113" s="2">
        <f t="shared" si="80"/>
        <v>0</v>
      </c>
      <c r="BO113" s="2">
        <f t="shared" si="81"/>
        <v>0</v>
      </c>
      <c r="BP113" s="2">
        <v>0</v>
      </c>
      <c r="BQ113" s="2">
        <f t="shared" si="82"/>
        <v>0</v>
      </c>
      <c r="BR113" s="2">
        <f t="shared" si="83"/>
        <v>0</v>
      </c>
      <c r="BS113" s="2">
        <v>400000000.00040001</v>
      </c>
      <c r="BT113" s="11">
        <v>83</v>
      </c>
      <c r="BU113" s="11">
        <v>658</v>
      </c>
      <c r="BV113" s="2">
        <v>202.18700787401573</v>
      </c>
      <c r="BW113" s="11">
        <v>80</v>
      </c>
      <c r="BX113" s="2">
        <v>237.32213438735178</v>
      </c>
      <c r="BY113" s="11">
        <v>321</v>
      </c>
      <c r="BZ113" s="11">
        <v>133</v>
      </c>
      <c r="CA113" s="11">
        <v>155.45454545454547</v>
      </c>
      <c r="CB113" s="2">
        <v>1134.2371541501977</v>
      </c>
      <c r="CC113" s="11">
        <v>193</v>
      </c>
      <c r="CD113" s="11">
        <v>27</v>
      </c>
      <c r="CE113" s="2">
        <v>1.0109999999999999</v>
      </c>
      <c r="CF113" s="2">
        <v>81.6845</v>
      </c>
      <c r="CG113" s="2">
        <v>93.965199999999996</v>
      </c>
      <c r="CH113" s="2">
        <v>4.5019999999999998</v>
      </c>
      <c r="CI113" s="2">
        <v>66.333500000000001</v>
      </c>
      <c r="CJ113" s="2">
        <v>5.1710000000000003</v>
      </c>
      <c r="CK113" s="6">
        <v>6841</v>
      </c>
      <c r="CL113" s="2">
        <v>0</v>
      </c>
      <c r="CM113" s="2">
        <v>0</v>
      </c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/>
      <c r="CY113" s="11"/>
      <c r="CZ113" s="11"/>
      <c r="DA113" s="11"/>
      <c r="DB113" s="11"/>
      <c r="DC113" s="11"/>
      <c r="DD113" s="11"/>
      <c r="DE113" s="11"/>
      <c r="DF113" s="11">
        <v>14</v>
      </c>
      <c r="DG113" s="11">
        <v>43</v>
      </c>
      <c r="DH113" s="11">
        <v>131</v>
      </c>
      <c r="DI113" s="11">
        <v>175</v>
      </c>
      <c r="DJ113" s="11">
        <v>148.07142857142858</v>
      </c>
      <c r="DK113" s="11">
        <v>80</v>
      </c>
      <c r="DL113" s="11">
        <v>239.28571428571428</v>
      </c>
      <c r="DM113" s="11">
        <v>319</v>
      </c>
      <c r="DN113" s="11">
        <v>154</v>
      </c>
      <c r="DO113" s="11">
        <v>155.57142857142858</v>
      </c>
      <c r="DP113" s="11">
        <v>1127.8571428571429</v>
      </c>
      <c r="DQ113" s="11">
        <v>188</v>
      </c>
      <c r="DR113" s="11">
        <v>27</v>
      </c>
      <c r="DS113" s="11">
        <v>1.0109999999999997</v>
      </c>
      <c r="DT113" s="11">
        <v>81.684499999999986</v>
      </c>
      <c r="DU113" s="11">
        <v>93.96520000000001</v>
      </c>
      <c r="DV113" s="11">
        <v>4.5020000000000007</v>
      </c>
      <c r="DW113" s="11">
        <v>66.333499999999987</v>
      </c>
      <c r="DX113" s="11">
        <v>5.1710000000000003</v>
      </c>
      <c r="DY113" s="11">
        <v>6841</v>
      </c>
      <c r="DZ113" t="s">
        <v>57</v>
      </c>
    </row>
    <row r="114" spans="1:130">
      <c r="A114" s="1">
        <v>112</v>
      </c>
      <c r="B114" s="11">
        <v>17</v>
      </c>
      <c r="C114" s="6">
        <v>345310</v>
      </c>
      <c r="D114" s="6">
        <v>7921454</v>
      </c>
      <c r="E114" s="16">
        <v>-40.468200000000003</v>
      </c>
      <c r="F114" s="16">
        <v>-18.793299999999999</v>
      </c>
      <c r="G114" s="2">
        <v>0</v>
      </c>
      <c r="H114" s="2">
        <f t="shared" si="42"/>
        <v>0</v>
      </c>
      <c r="I114" s="2">
        <f t="shared" si="43"/>
        <v>0</v>
      </c>
      <c r="J114" s="2">
        <v>3256064.9740499998</v>
      </c>
      <c r="K114" s="2">
        <f t="shared" si="44"/>
        <v>3.2560649740500001</v>
      </c>
      <c r="L114" s="2">
        <f t="shared" si="45"/>
        <v>0.81401624351250002</v>
      </c>
      <c r="M114" s="2">
        <v>10972260.770400001</v>
      </c>
      <c r="N114" s="2">
        <f t="shared" si="46"/>
        <v>10.9722607704</v>
      </c>
      <c r="O114" s="2">
        <f t="shared" si="47"/>
        <v>2.7430651926000005</v>
      </c>
      <c r="P114" s="2">
        <v>7418828.54213</v>
      </c>
      <c r="Q114" s="2">
        <f t="shared" si="48"/>
        <v>7.41882854213</v>
      </c>
      <c r="R114" s="2">
        <f t="shared" si="49"/>
        <v>1.8547071355325</v>
      </c>
      <c r="S114" s="2">
        <v>56045959.823399998</v>
      </c>
      <c r="T114" s="2">
        <f t="shared" si="50"/>
        <v>56.045959823399997</v>
      </c>
      <c r="U114" s="2">
        <f t="shared" si="51"/>
        <v>14.011489955849999</v>
      </c>
      <c r="V114" s="2">
        <v>69299.513995000001</v>
      </c>
      <c r="W114" s="2">
        <f t="shared" si="52"/>
        <v>6.9299513995000006E-2</v>
      </c>
      <c r="X114" s="2">
        <f t="shared" si="53"/>
        <v>1.7324878498750002E-2</v>
      </c>
      <c r="Y114" s="2">
        <v>0</v>
      </c>
      <c r="Z114" s="2">
        <f t="shared" si="54"/>
        <v>0</v>
      </c>
      <c r="AA114" s="2">
        <f t="shared" si="55"/>
        <v>0</v>
      </c>
      <c r="AB114" s="2">
        <v>0</v>
      </c>
      <c r="AC114" s="2">
        <f t="shared" si="56"/>
        <v>0</v>
      </c>
      <c r="AD114" s="2">
        <f t="shared" si="57"/>
        <v>0</v>
      </c>
      <c r="AE114" s="2">
        <v>246967457.14899999</v>
      </c>
      <c r="AF114" s="2">
        <f t="shared" si="58"/>
        <v>246.96745714899998</v>
      </c>
      <c r="AG114" s="2">
        <f t="shared" si="59"/>
        <v>61.741864287249996</v>
      </c>
      <c r="AH114" s="2">
        <v>0</v>
      </c>
      <c r="AI114" s="2">
        <f t="shared" si="60"/>
        <v>0</v>
      </c>
      <c r="AJ114" s="2">
        <f t="shared" si="61"/>
        <v>0</v>
      </c>
      <c r="AK114" s="2">
        <v>0</v>
      </c>
      <c r="AL114" s="2">
        <f t="shared" si="62"/>
        <v>0</v>
      </c>
      <c r="AM114" s="2">
        <f t="shared" si="63"/>
        <v>0</v>
      </c>
      <c r="AN114" s="2">
        <v>607606.52752100001</v>
      </c>
      <c r="AO114" s="2">
        <f t="shared" si="64"/>
        <v>0.60760652752099997</v>
      </c>
      <c r="AP114" s="2">
        <f t="shared" si="65"/>
        <v>0.15190163188024999</v>
      </c>
      <c r="AQ114" s="2">
        <v>74662522.699599996</v>
      </c>
      <c r="AR114" s="2">
        <f t="shared" si="66"/>
        <v>74.66252269959999</v>
      </c>
      <c r="AS114" s="2">
        <f t="shared" si="67"/>
        <v>18.665630674900001</v>
      </c>
      <c r="AT114" s="2">
        <v>400000000</v>
      </c>
      <c r="AU114" s="2">
        <v>0</v>
      </c>
      <c r="AV114" s="2">
        <f t="shared" si="68"/>
        <v>0</v>
      </c>
      <c r="AW114" s="2">
        <f t="shared" si="69"/>
        <v>0</v>
      </c>
      <c r="AX114" s="2">
        <v>0</v>
      </c>
      <c r="AY114" s="2">
        <f t="shared" si="70"/>
        <v>0</v>
      </c>
      <c r="AZ114" s="2">
        <f t="shared" si="71"/>
        <v>0</v>
      </c>
      <c r="BA114" s="2">
        <v>400000000</v>
      </c>
      <c r="BB114" s="2">
        <f t="shared" si="72"/>
        <v>400</v>
      </c>
      <c r="BC114" s="2">
        <f t="shared" si="73"/>
        <v>100</v>
      </c>
      <c r="BD114" s="2">
        <v>0</v>
      </c>
      <c r="BE114" s="2">
        <f t="shared" si="74"/>
        <v>0</v>
      </c>
      <c r="BF114" s="2">
        <f t="shared" si="75"/>
        <v>0</v>
      </c>
      <c r="BG114" s="2">
        <v>329112135.954</v>
      </c>
      <c r="BH114" s="2">
        <f t="shared" si="76"/>
        <v>329.112135954</v>
      </c>
      <c r="BI114" s="2">
        <f t="shared" si="77"/>
        <v>82.278033988499999</v>
      </c>
      <c r="BJ114" s="2">
        <v>70887864.045599997</v>
      </c>
      <c r="BK114" s="2">
        <f t="shared" si="78"/>
        <v>70.887864045599997</v>
      </c>
      <c r="BL114" s="2">
        <f t="shared" si="79"/>
        <v>17.721966011399999</v>
      </c>
      <c r="BM114" s="2">
        <v>0</v>
      </c>
      <c r="BN114" s="2">
        <f t="shared" si="80"/>
        <v>0</v>
      </c>
      <c r="BO114" s="2">
        <f t="shared" si="81"/>
        <v>0</v>
      </c>
      <c r="BP114" s="2">
        <v>0</v>
      </c>
      <c r="BQ114" s="2">
        <f t="shared" si="82"/>
        <v>0</v>
      </c>
      <c r="BR114" s="2">
        <f t="shared" si="83"/>
        <v>0</v>
      </c>
      <c r="BS114" s="2">
        <v>399999999.99959999</v>
      </c>
      <c r="BT114" s="11">
        <v>55</v>
      </c>
      <c r="BU114" s="11">
        <v>465</v>
      </c>
      <c r="BV114" s="2">
        <v>159.17424242424244</v>
      </c>
      <c r="BW114" s="11">
        <v>80.5</v>
      </c>
      <c r="BX114" s="2">
        <v>238.15430861723448</v>
      </c>
      <c r="BY114" s="11">
        <v>319</v>
      </c>
      <c r="BZ114" s="11">
        <v>145</v>
      </c>
      <c r="CA114" s="11">
        <v>151.17434869739478</v>
      </c>
      <c r="CB114" s="2">
        <v>1138.9038076152306</v>
      </c>
      <c r="CC114" s="11">
        <v>186</v>
      </c>
      <c r="CD114" s="11">
        <v>30</v>
      </c>
      <c r="CE114" s="2">
        <v>1.0109999999999999</v>
      </c>
      <c r="CF114" s="2">
        <v>86.069600000000008</v>
      </c>
      <c r="CG114" s="2">
        <v>100.3946</v>
      </c>
      <c r="CH114" s="2">
        <v>5.2799999999999994</v>
      </c>
      <c r="CI114" s="2">
        <v>61.817149999999998</v>
      </c>
      <c r="CJ114" s="2">
        <v>4.9160000000000004</v>
      </c>
      <c r="CK114" s="6">
        <v>6949.5</v>
      </c>
      <c r="CL114" s="11">
        <v>5</v>
      </c>
      <c r="CM114" s="11">
        <v>43</v>
      </c>
      <c r="CN114" s="11">
        <v>91</v>
      </c>
      <c r="CO114" s="11">
        <v>171</v>
      </c>
      <c r="CP114" s="11">
        <v>132.19999999999999</v>
      </c>
      <c r="CQ114" s="11">
        <v>80.8</v>
      </c>
      <c r="CR114" s="11">
        <v>238.4</v>
      </c>
      <c r="CS114" s="11">
        <v>317</v>
      </c>
      <c r="CT114" s="11">
        <v>160</v>
      </c>
      <c r="CU114" s="11">
        <v>151</v>
      </c>
      <c r="CV114" s="11">
        <v>1139.4000000000001</v>
      </c>
      <c r="CW114" s="11">
        <v>183</v>
      </c>
      <c r="CX114" s="11">
        <v>32</v>
      </c>
      <c r="CY114" s="11">
        <v>1.0109999999999999</v>
      </c>
      <c r="CZ114" s="11">
        <v>88.700659999999999</v>
      </c>
      <c r="DA114" s="11">
        <v>104.25224</v>
      </c>
      <c r="DB114" s="11">
        <v>5.7467999999999995</v>
      </c>
      <c r="DC114" s="11">
        <v>59.107340000000001</v>
      </c>
      <c r="DD114" s="11">
        <v>4.7629999999999999</v>
      </c>
      <c r="DE114" s="11">
        <v>7014.6</v>
      </c>
      <c r="DF114" s="11">
        <v>10</v>
      </c>
      <c r="DG114" s="11">
        <v>58</v>
      </c>
      <c r="DH114" s="11">
        <v>82</v>
      </c>
      <c r="DI114" s="11">
        <v>174</v>
      </c>
      <c r="DJ114" s="11">
        <v>127.2</v>
      </c>
      <c r="DK114" s="11">
        <v>80.400000000000006</v>
      </c>
      <c r="DL114" s="11">
        <v>239</v>
      </c>
      <c r="DM114" s="11">
        <v>316</v>
      </c>
      <c r="DN114" s="11">
        <v>160</v>
      </c>
      <c r="DO114" s="11">
        <v>151.6</v>
      </c>
      <c r="DP114" s="11">
        <v>1134.5</v>
      </c>
      <c r="DQ114" s="11">
        <v>184</v>
      </c>
      <c r="DR114" s="11">
        <v>30</v>
      </c>
      <c r="DS114" s="11">
        <v>1.0109999999999997</v>
      </c>
      <c r="DT114" s="11">
        <v>85.192579999999992</v>
      </c>
      <c r="DU114" s="11">
        <v>99.108719999999977</v>
      </c>
      <c r="DV114" s="11">
        <v>5.1243999999999996</v>
      </c>
      <c r="DW114" s="11">
        <v>62.720420000000004</v>
      </c>
      <c r="DX114" s="11">
        <v>4.9670000000000005</v>
      </c>
      <c r="DY114" s="11">
        <v>6927.8</v>
      </c>
      <c r="DZ114" t="s">
        <v>57</v>
      </c>
    </row>
    <row r="115" spans="1:130">
      <c r="A115" s="1">
        <v>113</v>
      </c>
      <c r="B115" s="11">
        <v>17</v>
      </c>
      <c r="C115" s="6">
        <v>365310</v>
      </c>
      <c r="D115" s="6">
        <v>7921454</v>
      </c>
      <c r="E115" s="16">
        <v>-40.278399999999998</v>
      </c>
      <c r="F115" s="16">
        <v>-18.794699999999999</v>
      </c>
      <c r="G115" s="2">
        <v>2426261.5052399999</v>
      </c>
      <c r="H115" s="2">
        <f t="shared" si="42"/>
        <v>2.4262615052399998</v>
      </c>
      <c r="I115" s="2">
        <f t="shared" si="43"/>
        <v>0.60656537630999996</v>
      </c>
      <c r="J115" s="2">
        <v>92698.863001899997</v>
      </c>
      <c r="K115" s="2">
        <f t="shared" si="44"/>
        <v>9.26988630019E-2</v>
      </c>
      <c r="L115" s="2">
        <f t="shared" si="45"/>
        <v>2.3174715750475E-2</v>
      </c>
      <c r="M115" s="2">
        <v>14182269.839199999</v>
      </c>
      <c r="N115" s="2">
        <f t="shared" si="46"/>
        <v>14.1822698392</v>
      </c>
      <c r="O115" s="2">
        <f t="shared" si="47"/>
        <v>3.5455674597999995</v>
      </c>
      <c r="P115" s="2">
        <v>20101870.490899999</v>
      </c>
      <c r="Q115" s="2">
        <f t="shared" si="48"/>
        <v>20.101870490899998</v>
      </c>
      <c r="R115" s="2">
        <f t="shared" si="49"/>
        <v>5.0254676227249995</v>
      </c>
      <c r="S115" s="2">
        <v>47618335.270000003</v>
      </c>
      <c r="T115" s="2">
        <f t="shared" si="50"/>
        <v>47.618335270000003</v>
      </c>
      <c r="U115" s="2">
        <f t="shared" si="51"/>
        <v>11.904583817500001</v>
      </c>
      <c r="V115" s="2">
        <v>0</v>
      </c>
      <c r="W115" s="2">
        <f t="shared" si="52"/>
        <v>0</v>
      </c>
      <c r="X115" s="2">
        <f t="shared" si="53"/>
        <v>0</v>
      </c>
      <c r="Y115" s="2">
        <v>0</v>
      </c>
      <c r="Z115" s="2">
        <f t="shared" si="54"/>
        <v>0</v>
      </c>
      <c r="AA115" s="2">
        <f t="shared" si="55"/>
        <v>0</v>
      </c>
      <c r="AB115" s="2">
        <v>0</v>
      </c>
      <c r="AC115" s="2">
        <f t="shared" si="56"/>
        <v>0</v>
      </c>
      <c r="AD115" s="2">
        <f t="shared" si="57"/>
        <v>0</v>
      </c>
      <c r="AE115" s="2">
        <v>297977511.45499998</v>
      </c>
      <c r="AF115" s="2">
        <f t="shared" si="58"/>
        <v>297.97751145499996</v>
      </c>
      <c r="AG115" s="2">
        <f t="shared" si="59"/>
        <v>74.494377863749989</v>
      </c>
      <c r="AH115" s="2">
        <v>0</v>
      </c>
      <c r="AI115" s="2">
        <f t="shared" si="60"/>
        <v>0</v>
      </c>
      <c r="AJ115" s="2">
        <f t="shared" si="61"/>
        <v>0</v>
      </c>
      <c r="AK115" s="2">
        <v>0</v>
      </c>
      <c r="AL115" s="2">
        <f t="shared" si="62"/>
        <v>0</v>
      </c>
      <c r="AM115" s="2">
        <f t="shared" si="63"/>
        <v>0</v>
      </c>
      <c r="AN115" s="2">
        <v>1485092.9642</v>
      </c>
      <c r="AO115" s="2">
        <f t="shared" si="64"/>
        <v>1.4850929642000001</v>
      </c>
      <c r="AP115" s="2">
        <f t="shared" si="65"/>
        <v>0.37127324105000004</v>
      </c>
      <c r="AQ115" s="2">
        <v>16115959.6127</v>
      </c>
      <c r="AR115" s="2">
        <f t="shared" si="66"/>
        <v>16.115959612699999</v>
      </c>
      <c r="AS115" s="2">
        <f t="shared" si="67"/>
        <v>4.0289899031749998</v>
      </c>
      <c r="AT115" s="2">
        <v>400000000</v>
      </c>
      <c r="AU115" s="2">
        <v>0</v>
      </c>
      <c r="AV115" s="2">
        <f t="shared" si="68"/>
        <v>0</v>
      </c>
      <c r="AW115" s="2">
        <f t="shared" si="69"/>
        <v>0</v>
      </c>
      <c r="AX115" s="2">
        <v>0</v>
      </c>
      <c r="AY115" s="2">
        <f t="shared" si="70"/>
        <v>0</v>
      </c>
      <c r="AZ115" s="2">
        <f t="shared" si="71"/>
        <v>0</v>
      </c>
      <c r="BA115" s="2">
        <v>400000000</v>
      </c>
      <c r="BB115" s="2">
        <f t="shared" si="72"/>
        <v>400</v>
      </c>
      <c r="BC115" s="2">
        <f t="shared" si="73"/>
        <v>100</v>
      </c>
      <c r="BD115" s="2">
        <v>0</v>
      </c>
      <c r="BE115" s="2">
        <f t="shared" si="74"/>
        <v>0</v>
      </c>
      <c r="BF115" s="2">
        <f t="shared" si="75"/>
        <v>0</v>
      </c>
      <c r="BG115" s="2">
        <v>366695079.32499999</v>
      </c>
      <c r="BH115" s="2">
        <f t="shared" si="76"/>
        <v>366.69507932499999</v>
      </c>
      <c r="BI115" s="2">
        <f t="shared" si="77"/>
        <v>91.673769831249999</v>
      </c>
      <c r="BJ115" s="2">
        <v>0</v>
      </c>
      <c r="BK115" s="2">
        <f t="shared" si="78"/>
        <v>0</v>
      </c>
      <c r="BL115" s="2">
        <f t="shared" si="79"/>
        <v>0</v>
      </c>
      <c r="BM115" s="2">
        <v>33304920.675500002</v>
      </c>
      <c r="BN115" s="2">
        <f t="shared" si="80"/>
        <v>33.3049206755</v>
      </c>
      <c r="BO115" s="2">
        <f t="shared" si="81"/>
        <v>8.326230168875</v>
      </c>
      <c r="BP115" s="2">
        <v>0</v>
      </c>
      <c r="BQ115" s="2">
        <f t="shared" si="82"/>
        <v>0</v>
      </c>
      <c r="BR115" s="2">
        <f t="shared" si="83"/>
        <v>0</v>
      </c>
      <c r="BS115" s="2">
        <v>400000000.00049996</v>
      </c>
      <c r="BT115" s="11">
        <v>19</v>
      </c>
      <c r="BU115" s="11">
        <v>274</v>
      </c>
      <c r="BV115" s="2">
        <v>128.23214285714286</v>
      </c>
      <c r="BW115" s="11">
        <v>81</v>
      </c>
      <c r="BX115" s="2">
        <v>238.43595041322314</v>
      </c>
      <c r="BY115" s="11">
        <v>320</v>
      </c>
      <c r="BZ115" s="11">
        <v>156</v>
      </c>
      <c r="CA115" s="11">
        <v>148.81818181818181</v>
      </c>
      <c r="CB115" s="2">
        <v>1156.5165289256199</v>
      </c>
      <c r="CC115" s="11">
        <v>183</v>
      </c>
      <c r="CD115" s="11">
        <v>33</v>
      </c>
      <c r="CE115" s="2">
        <v>1.0109999999999999</v>
      </c>
      <c r="CF115" s="2">
        <v>90.454700000000003</v>
      </c>
      <c r="CG115" s="2">
        <v>106.824</v>
      </c>
      <c r="CH115" s="2">
        <v>6.0579999999999998</v>
      </c>
      <c r="CI115" s="2">
        <v>57.300800000000002</v>
      </c>
      <c r="CJ115" s="2">
        <v>4.6609999999999996</v>
      </c>
      <c r="CK115" s="6">
        <v>7058</v>
      </c>
      <c r="CL115" s="11">
        <v>5</v>
      </c>
      <c r="CM115" s="11">
        <v>51</v>
      </c>
      <c r="CN115" s="11">
        <v>103</v>
      </c>
      <c r="CO115" s="11">
        <v>149</v>
      </c>
      <c r="CP115" s="11">
        <v>125</v>
      </c>
      <c r="CQ115" s="11">
        <v>81</v>
      </c>
      <c r="CR115" s="11">
        <v>237.8</v>
      </c>
      <c r="CS115" s="11">
        <v>313</v>
      </c>
      <c r="CT115" s="11">
        <v>162</v>
      </c>
      <c r="CU115" s="11">
        <v>148.19999999999999</v>
      </c>
      <c r="CV115" s="11">
        <v>1164.8</v>
      </c>
      <c r="CW115" s="11">
        <v>179</v>
      </c>
      <c r="CX115" s="11">
        <v>37</v>
      </c>
      <c r="CY115" s="11">
        <v>1.0109999999999999</v>
      </c>
      <c r="CZ115" s="11">
        <v>90.454700000000003</v>
      </c>
      <c r="DA115" s="11">
        <v>106.824</v>
      </c>
      <c r="DB115" s="11">
        <v>6.0579999999999998</v>
      </c>
      <c r="DC115" s="11">
        <v>57.300800000000002</v>
      </c>
      <c r="DD115" s="11">
        <v>4.6609999999999996</v>
      </c>
      <c r="DE115" s="11">
        <v>7058</v>
      </c>
      <c r="DF115" s="11">
        <v>12</v>
      </c>
      <c r="DG115" s="11">
        <v>64</v>
      </c>
      <c r="DH115" s="11">
        <v>53</v>
      </c>
      <c r="DI115" s="11">
        <v>149</v>
      </c>
      <c r="DJ115" s="11">
        <v>95.083333333333329</v>
      </c>
      <c r="DK115" s="11">
        <v>81</v>
      </c>
      <c r="DL115" s="11">
        <v>240.25</v>
      </c>
      <c r="DM115" s="11">
        <v>318</v>
      </c>
      <c r="DN115" s="11">
        <v>163</v>
      </c>
      <c r="DO115" s="11">
        <v>148.91666666666666</v>
      </c>
      <c r="DP115" s="11">
        <v>1148.8333333333333</v>
      </c>
      <c r="DQ115" s="11">
        <v>180</v>
      </c>
      <c r="DR115" s="11">
        <v>33</v>
      </c>
      <c r="DS115" s="11">
        <v>1.0109999999999997</v>
      </c>
      <c r="DT115" s="11">
        <v>90.454700000000003</v>
      </c>
      <c r="DU115" s="11">
        <v>106.824</v>
      </c>
      <c r="DV115" s="11">
        <v>6.0579999999999998</v>
      </c>
      <c r="DW115" s="11">
        <v>57.300799999999988</v>
      </c>
      <c r="DX115" s="11">
        <v>4.6610000000000005</v>
      </c>
      <c r="DY115" s="11">
        <v>7058</v>
      </c>
      <c r="DZ115" t="s">
        <v>57</v>
      </c>
    </row>
    <row r="116" spans="1:130">
      <c r="A116" s="1">
        <v>114</v>
      </c>
      <c r="B116" s="11">
        <v>15</v>
      </c>
      <c r="C116" s="6">
        <v>385310</v>
      </c>
      <c r="D116" s="6">
        <v>7921454</v>
      </c>
      <c r="E116" s="16">
        <v>-40.088700000000003</v>
      </c>
      <c r="F116" s="16">
        <v>-18.7959</v>
      </c>
      <c r="G116" s="2">
        <v>0</v>
      </c>
      <c r="H116" s="2">
        <f t="shared" si="42"/>
        <v>0</v>
      </c>
      <c r="I116" s="2">
        <f t="shared" si="43"/>
        <v>0</v>
      </c>
      <c r="J116" s="2">
        <v>0</v>
      </c>
      <c r="K116" s="2">
        <f t="shared" si="44"/>
        <v>0</v>
      </c>
      <c r="L116" s="2">
        <f t="shared" si="45"/>
        <v>0</v>
      </c>
      <c r="M116" s="2">
        <v>21926686.9307</v>
      </c>
      <c r="N116" s="2">
        <f t="shared" si="46"/>
        <v>21.926686930700001</v>
      </c>
      <c r="O116" s="2">
        <f t="shared" si="47"/>
        <v>5.4816717326750002</v>
      </c>
      <c r="P116" s="2">
        <v>20235931.723000001</v>
      </c>
      <c r="Q116" s="2">
        <f t="shared" si="48"/>
        <v>20.235931723</v>
      </c>
      <c r="R116" s="2">
        <f t="shared" si="49"/>
        <v>5.0589829307500001</v>
      </c>
      <c r="S116" s="2">
        <v>66029712.583999999</v>
      </c>
      <c r="T116" s="2">
        <f t="shared" si="50"/>
        <v>66.029712583999995</v>
      </c>
      <c r="U116" s="2">
        <f t="shared" si="51"/>
        <v>16.507428145999999</v>
      </c>
      <c r="V116" s="2">
        <v>45738697.222599998</v>
      </c>
      <c r="W116" s="2">
        <f t="shared" si="52"/>
        <v>45.738697222599995</v>
      </c>
      <c r="X116" s="2">
        <f t="shared" si="53"/>
        <v>11.434674305650001</v>
      </c>
      <c r="Y116" s="2">
        <v>0</v>
      </c>
      <c r="Z116" s="2">
        <f t="shared" si="54"/>
        <v>0</v>
      </c>
      <c r="AA116" s="2">
        <f t="shared" si="55"/>
        <v>0</v>
      </c>
      <c r="AB116" s="2">
        <v>0</v>
      </c>
      <c r="AC116" s="2">
        <f t="shared" si="56"/>
        <v>0</v>
      </c>
      <c r="AD116" s="2">
        <f t="shared" si="57"/>
        <v>0</v>
      </c>
      <c r="AE116" s="2">
        <v>235125257.17899999</v>
      </c>
      <c r="AF116" s="2">
        <f t="shared" si="58"/>
        <v>235.12525717899999</v>
      </c>
      <c r="AG116" s="2">
        <f t="shared" si="59"/>
        <v>58.781314294749997</v>
      </c>
      <c r="AH116" s="2">
        <v>0</v>
      </c>
      <c r="AI116" s="2">
        <f t="shared" si="60"/>
        <v>0</v>
      </c>
      <c r="AJ116" s="2">
        <f t="shared" si="61"/>
        <v>0</v>
      </c>
      <c r="AK116" s="2">
        <v>0</v>
      </c>
      <c r="AL116" s="2">
        <f t="shared" si="62"/>
        <v>0</v>
      </c>
      <c r="AM116" s="2">
        <f t="shared" si="63"/>
        <v>0</v>
      </c>
      <c r="AN116" s="2">
        <v>1015522.27702</v>
      </c>
      <c r="AO116" s="2">
        <f t="shared" si="64"/>
        <v>1.0155222770200001</v>
      </c>
      <c r="AP116" s="2">
        <f t="shared" si="65"/>
        <v>0.25388056925500002</v>
      </c>
      <c r="AQ116" s="2">
        <v>9928192.0841899998</v>
      </c>
      <c r="AR116" s="2">
        <f t="shared" si="66"/>
        <v>9.92819208419</v>
      </c>
      <c r="AS116" s="2">
        <f t="shared" si="67"/>
        <v>2.4820480210475</v>
      </c>
      <c r="AT116" s="2">
        <v>400000000</v>
      </c>
      <c r="AU116" s="2">
        <v>0</v>
      </c>
      <c r="AV116" s="2">
        <f t="shared" si="68"/>
        <v>0</v>
      </c>
      <c r="AW116" s="2">
        <f t="shared" si="69"/>
        <v>0</v>
      </c>
      <c r="AX116" s="2">
        <v>0</v>
      </c>
      <c r="AY116" s="2">
        <f t="shared" si="70"/>
        <v>0</v>
      </c>
      <c r="AZ116" s="2">
        <f t="shared" si="71"/>
        <v>0</v>
      </c>
      <c r="BA116" s="2">
        <v>400000000</v>
      </c>
      <c r="BB116" s="2">
        <f t="shared" si="72"/>
        <v>400</v>
      </c>
      <c r="BC116" s="2">
        <f t="shared" si="73"/>
        <v>100</v>
      </c>
      <c r="BD116" s="2">
        <v>0</v>
      </c>
      <c r="BE116" s="2">
        <f t="shared" si="74"/>
        <v>0</v>
      </c>
      <c r="BF116" s="2">
        <f t="shared" si="75"/>
        <v>0</v>
      </c>
      <c r="BG116" s="2">
        <v>185949488.544</v>
      </c>
      <c r="BH116" s="2">
        <f t="shared" si="76"/>
        <v>185.94948854399999</v>
      </c>
      <c r="BI116" s="2">
        <f t="shared" si="77"/>
        <v>46.487372135999998</v>
      </c>
      <c r="BJ116" s="2">
        <v>66660415.513599999</v>
      </c>
      <c r="BK116" s="2">
        <f t="shared" si="78"/>
        <v>66.6604155136</v>
      </c>
      <c r="BL116" s="2">
        <f t="shared" si="79"/>
        <v>16.6651038784</v>
      </c>
      <c r="BM116" s="2">
        <v>147390095.942</v>
      </c>
      <c r="BN116" s="2">
        <f t="shared" si="80"/>
        <v>147.39009594199999</v>
      </c>
      <c r="BO116" s="2">
        <f t="shared" si="81"/>
        <v>36.847523985500004</v>
      </c>
      <c r="BP116" s="2">
        <v>0</v>
      </c>
      <c r="BQ116" s="2">
        <f t="shared" si="82"/>
        <v>0</v>
      </c>
      <c r="BR116" s="2">
        <f t="shared" si="83"/>
        <v>0</v>
      </c>
      <c r="BS116" s="2">
        <v>399999999.99959999</v>
      </c>
      <c r="BT116" s="11">
        <v>37</v>
      </c>
      <c r="BU116" s="11">
        <v>111</v>
      </c>
      <c r="BV116" s="2">
        <v>82.756380510440835</v>
      </c>
      <c r="BW116" s="11">
        <v>81.5</v>
      </c>
      <c r="BX116" s="2">
        <v>239.44366197183098</v>
      </c>
      <c r="BY116" s="11">
        <v>317</v>
      </c>
      <c r="BZ116" s="11">
        <v>165</v>
      </c>
      <c r="CA116" s="11">
        <v>147.15962441314554</v>
      </c>
      <c r="CB116" s="2">
        <v>1185.2887323943662</v>
      </c>
      <c r="CC116" s="11">
        <v>179</v>
      </c>
      <c r="CD116" s="11">
        <v>38</v>
      </c>
      <c r="CE116" s="2">
        <v>1.0109999999999999</v>
      </c>
      <c r="CF116" s="2">
        <v>90.454700000000003</v>
      </c>
      <c r="CG116" s="2">
        <v>106.824</v>
      </c>
      <c r="CH116" s="2">
        <v>5.9495000000000005</v>
      </c>
      <c r="CI116" s="2">
        <v>57.300800000000002</v>
      </c>
      <c r="CJ116" s="2">
        <v>4.7854999999999999</v>
      </c>
      <c r="CK116" s="6">
        <v>7101.5</v>
      </c>
      <c r="CL116" s="11">
        <v>3</v>
      </c>
      <c r="CM116" s="11">
        <v>11</v>
      </c>
      <c r="CN116" s="11">
        <v>84</v>
      </c>
      <c r="CO116" s="11">
        <v>95</v>
      </c>
      <c r="CP116" s="11">
        <v>89</v>
      </c>
      <c r="CQ116" s="11">
        <v>81.666666666666671</v>
      </c>
      <c r="CR116" s="11">
        <v>239</v>
      </c>
      <c r="CS116" s="11">
        <v>314</v>
      </c>
      <c r="CT116" s="11">
        <v>166</v>
      </c>
      <c r="CU116" s="11">
        <v>147.66666666666666</v>
      </c>
      <c r="CV116" s="11">
        <v>1182</v>
      </c>
      <c r="CW116" s="11">
        <v>177</v>
      </c>
      <c r="CX116" s="11">
        <v>40</v>
      </c>
      <c r="CY116" s="11">
        <v>1.0109999999999999</v>
      </c>
      <c r="CZ116" s="11">
        <v>90.454700000000003</v>
      </c>
      <c r="DA116" s="11">
        <v>106.824</v>
      </c>
      <c r="DB116" s="11">
        <v>6.0579999999999998</v>
      </c>
      <c r="DC116" s="11">
        <v>57.300800000000002</v>
      </c>
      <c r="DD116" s="11">
        <v>4.6609999999999996</v>
      </c>
      <c r="DE116" s="11">
        <v>7058</v>
      </c>
      <c r="DF116" s="11">
        <v>19</v>
      </c>
      <c r="DG116" s="11">
        <v>95</v>
      </c>
      <c r="DH116" s="11">
        <v>40</v>
      </c>
      <c r="DI116" s="11">
        <v>115</v>
      </c>
      <c r="DJ116" s="11">
        <v>78.89473684210526</v>
      </c>
      <c r="DK116" s="11">
        <v>81.526315789473685</v>
      </c>
      <c r="DL116" s="11">
        <v>239.57894736842104</v>
      </c>
      <c r="DM116" s="11">
        <v>315</v>
      </c>
      <c r="DN116" s="11">
        <v>165</v>
      </c>
      <c r="DO116" s="11">
        <v>147.15789473684211</v>
      </c>
      <c r="DP116" s="11">
        <v>1184.8421052631579</v>
      </c>
      <c r="DQ116" s="11">
        <v>177</v>
      </c>
      <c r="DR116" s="11">
        <v>40</v>
      </c>
      <c r="DS116" s="11">
        <v>1.0109999999999997</v>
      </c>
      <c r="DT116" s="11">
        <v>90.454700000000003</v>
      </c>
      <c r="DU116" s="11">
        <v>106.82400000000003</v>
      </c>
      <c r="DV116" s="11">
        <v>6.0579999999999972</v>
      </c>
      <c r="DW116" s="11">
        <v>57.300799999999995</v>
      </c>
      <c r="DX116" s="11">
        <v>4.6610000000000005</v>
      </c>
      <c r="DY116" s="11">
        <v>7058</v>
      </c>
      <c r="DZ116" t="s">
        <v>57</v>
      </c>
    </row>
    <row r="117" spans="1:130">
      <c r="A117" s="1">
        <v>115</v>
      </c>
      <c r="B117" s="11">
        <v>15</v>
      </c>
      <c r="C117" s="6">
        <v>405310</v>
      </c>
      <c r="D117" s="6">
        <v>7921454</v>
      </c>
      <c r="E117" s="16">
        <v>-39.898899999999998</v>
      </c>
      <c r="F117" s="16">
        <v>-18.796900000000001</v>
      </c>
      <c r="G117" s="2">
        <v>7573089.0154400002</v>
      </c>
      <c r="H117" s="2">
        <f t="shared" si="42"/>
        <v>7.5730890154399999</v>
      </c>
      <c r="I117" s="2">
        <f t="shared" si="43"/>
        <v>1.89327225386</v>
      </c>
      <c r="J117" s="2">
        <v>8498577.2599400003</v>
      </c>
      <c r="K117" s="2">
        <f t="shared" si="44"/>
        <v>8.4985772599400011</v>
      </c>
      <c r="L117" s="2">
        <f t="shared" si="45"/>
        <v>2.1246443149850003</v>
      </c>
      <c r="M117" s="2">
        <v>8064264.3490899997</v>
      </c>
      <c r="N117" s="2">
        <f t="shared" si="46"/>
        <v>8.0642643490899992</v>
      </c>
      <c r="O117" s="2">
        <f t="shared" si="47"/>
        <v>2.0160660872724998</v>
      </c>
      <c r="P117" s="2">
        <v>3486625.61044</v>
      </c>
      <c r="Q117" s="2">
        <f t="shared" si="48"/>
        <v>3.48662561044</v>
      </c>
      <c r="R117" s="2">
        <f t="shared" si="49"/>
        <v>0.87165640260999999</v>
      </c>
      <c r="S117" s="2">
        <v>59649996.280199997</v>
      </c>
      <c r="T117" s="2">
        <f t="shared" si="50"/>
        <v>59.6499962802</v>
      </c>
      <c r="U117" s="2">
        <f t="shared" si="51"/>
        <v>14.91249907005</v>
      </c>
      <c r="V117" s="2">
        <v>181584374.54300001</v>
      </c>
      <c r="W117" s="2">
        <f t="shared" si="52"/>
        <v>181.58437454300002</v>
      </c>
      <c r="X117" s="2">
        <f t="shared" si="53"/>
        <v>45.396093635749999</v>
      </c>
      <c r="Y117" s="2">
        <v>2430235.4929200001</v>
      </c>
      <c r="Z117" s="2">
        <f t="shared" si="54"/>
        <v>2.4302354929200001</v>
      </c>
      <c r="AA117" s="2">
        <f t="shared" si="55"/>
        <v>0.60755887323000002</v>
      </c>
      <c r="AB117" s="2">
        <v>0</v>
      </c>
      <c r="AC117" s="2">
        <f t="shared" si="56"/>
        <v>0</v>
      </c>
      <c r="AD117" s="2">
        <f t="shared" si="57"/>
        <v>0</v>
      </c>
      <c r="AE117" s="2">
        <v>97861131.346799999</v>
      </c>
      <c r="AF117" s="2">
        <f t="shared" si="58"/>
        <v>97.861131346799993</v>
      </c>
      <c r="AG117" s="2">
        <f t="shared" si="59"/>
        <v>24.465282836700002</v>
      </c>
      <c r="AH117" s="2">
        <v>7333173.73991</v>
      </c>
      <c r="AI117" s="2">
        <f t="shared" si="60"/>
        <v>7.3331737399100003</v>
      </c>
      <c r="AJ117" s="2">
        <f t="shared" si="61"/>
        <v>1.8332934349774999</v>
      </c>
      <c r="AK117" s="2">
        <v>17800842.568700001</v>
      </c>
      <c r="AL117" s="2">
        <f t="shared" si="62"/>
        <v>17.800842568700002</v>
      </c>
      <c r="AM117" s="2">
        <f t="shared" si="63"/>
        <v>4.4502106421750005</v>
      </c>
      <c r="AN117" s="2">
        <v>1180091.25752</v>
      </c>
      <c r="AO117" s="2">
        <f t="shared" si="64"/>
        <v>1.18009125752</v>
      </c>
      <c r="AP117" s="2">
        <f t="shared" si="65"/>
        <v>0.29502281438</v>
      </c>
      <c r="AQ117" s="2">
        <v>4537598.5360300001</v>
      </c>
      <c r="AR117" s="2">
        <f t="shared" si="66"/>
        <v>4.53759853603</v>
      </c>
      <c r="AS117" s="2">
        <f t="shared" si="67"/>
        <v>1.1343996340075</v>
      </c>
      <c r="AT117" s="2">
        <v>400000000</v>
      </c>
      <c r="AU117" s="2">
        <v>0</v>
      </c>
      <c r="AV117" s="2">
        <f t="shared" si="68"/>
        <v>0</v>
      </c>
      <c r="AW117" s="2">
        <f t="shared" si="69"/>
        <v>0</v>
      </c>
      <c r="AX117" s="2">
        <v>0</v>
      </c>
      <c r="AY117" s="2">
        <f t="shared" si="70"/>
        <v>0</v>
      </c>
      <c r="AZ117" s="2">
        <f t="shared" si="71"/>
        <v>0</v>
      </c>
      <c r="BA117" s="2">
        <v>400000000</v>
      </c>
      <c r="BB117" s="2">
        <f t="shared" si="72"/>
        <v>400</v>
      </c>
      <c r="BC117" s="2">
        <f t="shared" si="73"/>
        <v>100</v>
      </c>
      <c r="BD117" s="2">
        <v>0</v>
      </c>
      <c r="BE117" s="2">
        <f t="shared" si="74"/>
        <v>0</v>
      </c>
      <c r="BF117" s="2">
        <f t="shared" si="75"/>
        <v>0</v>
      </c>
      <c r="BG117" s="2">
        <v>397570194.72799999</v>
      </c>
      <c r="BH117" s="2">
        <f t="shared" si="76"/>
        <v>397.57019472799999</v>
      </c>
      <c r="BI117" s="2">
        <f t="shared" si="77"/>
        <v>99.392548681999997</v>
      </c>
      <c r="BJ117" s="2">
        <v>2429805.2723099999</v>
      </c>
      <c r="BK117" s="2">
        <f t="shared" si="78"/>
        <v>2.4298052723099999</v>
      </c>
      <c r="BL117" s="2">
        <f t="shared" si="79"/>
        <v>0.60745131807749997</v>
      </c>
      <c r="BM117" s="2">
        <v>0</v>
      </c>
      <c r="BN117" s="2">
        <f t="shared" si="80"/>
        <v>0</v>
      </c>
      <c r="BO117" s="2">
        <f t="shared" si="81"/>
        <v>0</v>
      </c>
      <c r="BP117" s="2">
        <v>0</v>
      </c>
      <c r="BQ117" s="2">
        <f t="shared" si="82"/>
        <v>0</v>
      </c>
      <c r="BR117" s="2">
        <f t="shared" si="83"/>
        <v>0</v>
      </c>
      <c r="BS117" s="2">
        <v>400000000.00031</v>
      </c>
      <c r="BT117" s="11">
        <v>1</v>
      </c>
      <c r="BU117" s="11">
        <v>87</v>
      </c>
      <c r="BV117" s="2">
        <v>45.430155210643015</v>
      </c>
      <c r="BW117" s="11">
        <v>82</v>
      </c>
      <c r="BX117" s="2">
        <v>240.27931769722815</v>
      </c>
      <c r="BY117" s="11">
        <v>317</v>
      </c>
      <c r="BZ117" s="11">
        <v>166</v>
      </c>
      <c r="CA117" s="11">
        <v>144.31769722814499</v>
      </c>
      <c r="CB117" s="2">
        <v>1229.4669509594883</v>
      </c>
      <c r="CC117" s="11">
        <v>177</v>
      </c>
      <c r="CD117" s="11">
        <v>44</v>
      </c>
      <c r="CE117" s="2"/>
      <c r="CF117" s="2"/>
      <c r="CG117" s="2"/>
      <c r="CH117" s="2">
        <v>5.8410000000000002</v>
      </c>
      <c r="CI117" s="2"/>
      <c r="CJ117" s="2">
        <v>4.91</v>
      </c>
      <c r="CK117" s="6">
        <v>7145</v>
      </c>
      <c r="CL117" s="11">
        <v>3</v>
      </c>
      <c r="CM117" s="11">
        <v>19</v>
      </c>
      <c r="CN117" s="11">
        <v>18</v>
      </c>
      <c r="CO117" s="11">
        <v>40</v>
      </c>
      <c r="CP117" s="11">
        <v>30.666666666666668</v>
      </c>
      <c r="CQ117" s="11">
        <v>82</v>
      </c>
      <c r="CR117" s="11">
        <v>241</v>
      </c>
      <c r="CS117" s="11">
        <v>316</v>
      </c>
      <c r="CT117" s="11">
        <v>169</v>
      </c>
      <c r="CU117" s="11">
        <v>144.66666666666666</v>
      </c>
      <c r="CV117" s="11">
        <v>1226.6666666666667</v>
      </c>
      <c r="CW117" s="11">
        <v>174</v>
      </c>
      <c r="CX117" s="11">
        <v>46</v>
      </c>
      <c r="CY117" s="11"/>
      <c r="CZ117" s="11"/>
      <c r="DA117" s="11"/>
      <c r="DB117" s="11">
        <v>5.8410000000000002</v>
      </c>
      <c r="DC117" s="11"/>
      <c r="DD117" s="11">
        <v>4.91</v>
      </c>
      <c r="DE117" s="11">
        <v>7145</v>
      </c>
      <c r="DF117" s="11">
        <v>8</v>
      </c>
      <c r="DG117" s="11">
        <v>16</v>
      </c>
      <c r="DH117" s="11">
        <v>19</v>
      </c>
      <c r="DI117" s="11">
        <v>61</v>
      </c>
      <c r="DJ117" s="11">
        <v>34.75</v>
      </c>
      <c r="DK117" s="11">
        <v>82</v>
      </c>
      <c r="DL117" s="11">
        <v>240.375</v>
      </c>
      <c r="DM117" s="11">
        <v>316</v>
      </c>
      <c r="DN117" s="11">
        <v>168</v>
      </c>
      <c r="DO117" s="11">
        <v>144.5</v>
      </c>
      <c r="DP117" s="11">
        <v>1229</v>
      </c>
      <c r="DQ117" s="11">
        <v>176</v>
      </c>
      <c r="DR117" s="11">
        <v>45</v>
      </c>
      <c r="DS117" s="11"/>
      <c r="DT117" s="11"/>
      <c r="DU117" s="11"/>
      <c r="DV117" s="11">
        <v>5.8410000000000002</v>
      </c>
      <c r="DW117" s="11"/>
      <c r="DX117" s="11">
        <v>4.91</v>
      </c>
      <c r="DY117" s="11">
        <v>7145</v>
      </c>
      <c r="DZ117" t="s">
        <v>57</v>
      </c>
    </row>
    <row r="118" spans="1:130">
      <c r="A118" s="1">
        <v>116</v>
      </c>
      <c r="B118" s="11">
        <v>15</v>
      </c>
      <c r="C118" s="6">
        <v>418298</v>
      </c>
      <c r="D118" s="6">
        <v>7921471</v>
      </c>
      <c r="E118" s="16">
        <v>-39.775700000000001</v>
      </c>
      <c r="F118" s="16">
        <v>-18.7973</v>
      </c>
      <c r="G118" s="2">
        <v>2342380.5268799998</v>
      </c>
      <c r="H118" s="2">
        <f t="shared" si="42"/>
        <v>2.34238052688</v>
      </c>
      <c r="I118" s="2">
        <f t="shared" si="43"/>
        <v>1.9609026132107159</v>
      </c>
      <c r="J118" s="2">
        <v>11198599.8759</v>
      </c>
      <c r="K118" s="2">
        <f t="shared" si="44"/>
        <v>11.198599875900001</v>
      </c>
      <c r="L118" s="2">
        <f t="shared" si="45"/>
        <v>9.3748063173163878</v>
      </c>
      <c r="M118" s="2">
        <v>261445.58101299999</v>
      </c>
      <c r="N118" s="2">
        <f t="shared" si="46"/>
        <v>0.26144558101299997</v>
      </c>
      <c r="O118" s="2">
        <f t="shared" si="47"/>
        <v>0.21886679689215571</v>
      </c>
      <c r="P118" s="2">
        <v>0</v>
      </c>
      <c r="Q118" s="2">
        <f t="shared" si="48"/>
        <v>0</v>
      </c>
      <c r="R118" s="2">
        <f t="shared" si="49"/>
        <v>0</v>
      </c>
      <c r="S118" s="2">
        <v>181366.20526300001</v>
      </c>
      <c r="T118" s="2">
        <f t="shared" si="50"/>
        <v>0.18136620526300001</v>
      </c>
      <c r="U118" s="2">
        <f t="shared" si="51"/>
        <v>0.15182907378505003</v>
      </c>
      <c r="V118" s="2">
        <v>0</v>
      </c>
      <c r="W118" s="2">
        <f t="shared" si="52"/>
        <v>0</v>
      </c>
      <c r="X118" s="2">
        <f t="shared" si="53"/>
        <v>0</v>
      </c>
      <c r="Y118" s="2">
        <v>0</v>
      </c>
      <c r="Z118" s="2">
        <f t="shared" si="54"/>
        <v>0</v>
      </c>
      <c r="AA118" s="2">
        <f t="shared" si="55"/>
        <v>0</v>
      </c>
      <c r="AB118" s="2">
        <v>2036167.0071099999</v>
      </c>
      <c r="AC118" s="2">
        <f t="shared" si="56"/>
        <v>2.03616700711</v>
      </c>
      <c r="AD118" s="2">
        <f t="shared" si="57"/>
        <v>1.7045587424233182</v>
      </c>
      <c r="AE118" s="2">
        <v>571201.65367100004</v>
      </c>
      <c r="AF118" s="2">
        <f t="shared" si="58"/>
        <v>0.57120165367100006</v>
      </c>
      <c r="AG118" s="2">
        <f t="shared" si="59"/>
        <v>0.47817628369958165</v>
      </c>
      <c r="AH118" s="2">
        <v>29466038.305799998</v>
      </c>
      <c r="AI118" s="2">
        <f t="shared" si="60"/>
        <v>29.466038305799998</v>
      </c>
      <c r="AJ118" s="2">
        <f t="shared" si="61"/>
        <v>24.667226717331037</v>
      </c>
      <c r="AK118" s="2">
        <v>71454244.020199999</v>
      </c>
      <c r="AL118" s="2">
        <f t="shared" si="62"/>
        <v>71.454244020199994</v>
      </c>
      <c r="AM118" s="2">
        <f t="shared" si="63"/>
        <v>59.817272307517122</v>
      </c>
      <c r="AN118" s="2">
        <v>1835551.72193</v>
      </c>
      <c r="AO118" s="2">
        <f t="shared" si="64"/>
        <v>1.8355517219299999</v>
      </c>
      <c r="AP118" s="2">
        <f t="shared" si="65"/>
        <v>1.5366154759705961</v>
      </c>
      <c r="AQ118" s="2">
        <v>107204.989141</v>
      </c>
      <c r="AR118" s="2">
        <f t="shared" si="66"/>
        <v>0.107204989141</v>
      </c>
      <c r="AS118" s="2">
        <f t="shared" si="67"/>
        <v>8.9745684334141859E-2</v>
      </c>
      <c r="AT118" s="2">
        <v>119454199.87199999</v>
      </c>
      <c r="AU118" s="2">
        <v>0</v>
      </c>
      <c r="AV118" s="2">
        <f t="shared" si="68"/>
        <v>0</v>
      </c>
      <c r="AW118" s="2">
        <f t="shared" si="69"/>
        <v>0</v>
      </c>
      <c r="AX118" s="2">
        <v>0</v>
      </c>
      <c r="AY118" s="2">
        <f t="shared" si="70"/>
        <v>0</v>
      </c>
      <c r="AZ118" s="2">
        <f t="shared" si="71"/>
        <v>0</v>
      </c>
      <c r="BA118" s="2">
        <v>119454199.87199999</v>
      </c>
      <c r="BB118" s="2">
        <f t="shared" si="72"/>
        <v>119.45419987199999</v>
      </c>
      <c r="BC118" s="2">
        <f t="shared" si="73"/>
        <v>100</v>
      </c>
      <c r="BD118" s="2">
        <v>0</v>
      </c>
      <c r="BE118" s="2">
        <f t="shared" si="74"/>
        <v>0</v>
      </c>
      <c r="BF118" s="2">
        <f t="shared" si="75"/>
        <v>0</v>
      </c>
      <c r="BG118" s="2">
        <v>119454199.87199999</v>
      </c>
      <c r="BH118" s="2">
        <f t="shared" si="76"/>
        <v>119.45419987199999</v>
      </c>
      <c r="BI118" s="2">
        <f t="shared" si="77"/>
        <v>100</v>
      </c>
      <c r="BJ118" s="2">
        <v>0</v>
      </c>
      <c r="BK118" s="2">
        <f t="shared" si="78"/>
        <v>0</v>
      </c>
      <c r="BL118" s="2">
        <f t="shared" si="79"/>
        <v>0</v>
      </c>
      <c r="BM118" s="2">
        <v>0</v>
      </c>
      <c r="BN118" s="2">
        <f t="shared" si="80"/>
        <v>0</v>
      </c>
      <c r="BO118" s="2">
        <f t="shared" si="81"/>
        <v>0</v>
      </c>
      <c r="BP118" s="2">
        <v>0</v>
      </c>
      <c r="BQ118" s="2">
        <f t="shared" si="82"/>
        <v>0</v>
      </c>
      <c r="BR118" s="2">
        <f t="shared" si="83"/>
        <v>0</v>
      </c>
      <c r="BS118" s="2">
        <v>119454199.87199999</v>
      </c>
      <c r="BT118" s="11">
        <v>0</v>
      </c>
      <c r="BU118" s="11">
        <v>11</v>
      </c>
      <c r="BV118" s="2">
        <v>5.4285714285714288</v>
      </c>
      <c r="BW118" s="11">
        <v>82</v>
      </c>
      <c r="BX118" s="2">
        <v>239.09677419354838</v>
      </c>
      <c r="BY118" s="11">
        <v>313</v>
      </c>
      <c r="BZ118" s="11">
        <v>0</v>
      </c>
      <c r="CA118" s="11">
        <v>137.55645161290323</v>
      </c>
      <c r="CB118" s="2">
        <v>1261.766129032258</v>
      </c>
      <c r="CC118" s="11">
        <v>179</v>
      </c>
      <c r="CD118" s="11">
        <v>0</v>
      </c>
      <c r="CE118" s="2"/>
      <c r="CF118" s="2"/>
      <c r="CG118" s="2"/>
      <c r="CH118" s="2">
        <v>5.8410000000000002</v>
      </c>
      <c r="CI118" s="2"/>
      <c r="CJ118" s="2">
        <v>4.91</v>
      </c>
      <c r="CK118" s="6">
        <v>7145</v>
      </c>
      <c r="CL118" s="2">
        <v>0</v>
      </c>
      <c r="CM118" s="2">
        <v>0</v>
      </c>
      <c r="CN118" s="11"/>
      <c r="CO118" s="11"/>
      <c r="CP118" s="11"/>
      <c r="CQ118" s="11"/>
      <c r="CR118" s="11"/>
      <c r="CS118" s="11"/>
      <c r="CT118" s="11"/>
      <c r="CU118" s="11"/>
      <c r="CV118" s="11"/>
      <c r="CW118" s="11"/>
      <c r="CX118" s="11"/>
      <c r="CY118" s="11"/>
      <c r="CZ118" s="11"/>
      <c r="DA118" s="11"/>
      <c r="DB118" s="11"/>
      <c r="DC118" s="11"/>
      <c r="DD118" s="11"/>
      <c r="DE118" s="11"/>
      <c r="DF118" s="11">
        <v>2</v>
      </c>
      <c r="DG118" s="11">
        <v>6</v>
      </c>
      <c r="DH118" s="11">
        <v>-2</v>
      </c>
      <c r="DI118" s="11">
        <v>-1</v>
      </c>
      <c r="DJ118" s="11">
        <v>-1.5</v>
      </c>
      <c r="DK118" s="11">
        <v>82</v>
      </c>
      <c r="DL118" s="11">
        <v>241</v>
      </c>
      <c r="DM118" s="11">
        <v>312</v>
      </c>
      <c r="DN118" s="11">
        <v>173</v>
      </c>
      <c r="DO118" s="11">
        <v>139</v>
      </c>
      <c r="DP118" s="11">
        <v>1268.5</v>
      </c>
      <c r="DQ118" s="11">
        <v>176</v>
      </c>
      <c r="DR118" s="11">
        <v>54</v>
      </c>
      <c r="DS118" s="11"/>
      <c r="DT118" s="11"/>
      <c r="DU118" s="11"/>
      <c r="DV118" s="11">
        <v>5.8410000000000002</v>
      </c>
      <c r="DW118" s="11"/>
      <c r="DX118" s="11">
        <v>4.91</v>
      </c>
      <c r="DY118" s="11">
        <v>7145</v>
      </c>
      <c r="DZ118" t="s">
        <v>55</v>
      </c>
    </row>
    <row r="119" spans="1:130">
      <c r="A119" s="1">
        <v>117</v>
      </c>
      <c r="B119" s="11">
        <v>18</v>
      </c>
      <c r="C119" s="6">
        <v>290445</v>
      </c>
      <c r="D119" s="6">
        <v>7942702</v>
      </c>
      <c r="E119" s="16">
        <v>-40.9863</v>
      </c>
      <c r="F119" s="16">
        <v>-18.596499999999999</v>
      </c>
      <c r="G119" s="2">
        <v>2005396.6697499999</v>
      </c>
      <c r="H119" s="2">
        <f t="shared" si="42"/>
        <v>2.0053966697500001</v>
      </c>
      <c r="I119" s="2">
        <f t="shared" si="43"/>
        <v>1.1669430422734508</v>
      </c>
      <c r="J119" s="2">
        <v>550834.07643799996</v>
      </c>
      <c r="K119" s="2">
        <f t="shared" si="44"/>
        <v>0.55083407643799998</v>
      </c>
      <c r="L119" s="2">
        <f t="shared" si="45"/>
        <v>0.32053109623772291</v>
      </c>
      <c r="M119" s="2">
        <v>15774055.113299999</v>
      </c>
      <c r="N119" s="2">
        <f t="shared" si="46"/>
        <v>15.774055113299999</v>
      </c>
      <c r="O119" s="2">
        <f t="shared" si="47"/>
        <v>9.1789440665612183</v>
      </c>
      <c r="P119" s="2">
        <v>662884.55597999995</v>
      </c>
      <c r="Q119" s="2">
        <f t="shared" si="48"/>
        <v>0.66288455597999996</v>
      </c>
      <c r="R119" s="2">
        <f t="shared" si="49"/>
        <v>0.3857334222699294</v>
      </c>
      <c r="S119" s="2">
        <v>13815270.0869</v>
      </c>
      <c r="T119" s="2">
        <f t="shared" si="50"/>
        <v>13.8152700869</v>
      </c>
      <c r="U119" s="2">
        <f t="shared" si="51"/>
        <v>8.039124402777766</v>
      </c>
      <c r="V119" s="2">
        <v>0</v>
      </c>
      <c r="W119" s="2">
        <f t="shared" si="52"/>
        <v>0</v>
      </c>
      <c r="X119" s="2">
        <f t="shared" si="53"/>
        <v>0</v>
      </c>
      <c r="Y119" s="2">
        <v>0</v>
      </c>
      <c r="Z119" s="2">
        <f t="shared" si="54"/>
        <v>0</v>
      </c>
      <c r="AA119" s="2">
        <f t="shared" si="55"/>
        <v>0</v>
      </c>
      <c r="AB119" s="2">
        <v>0</v>
      </c>
      <c r="AC119" s="2">
        <f t="shared" si="56"/>
        <v>0</v>
      </c>
      <c r="AD119" s="2">
        <f t="shared" si="57"/>
        <v>0</v>
      </c>
      <c r="AE119" s="2">
        <v>111781939.852</v>
      </c>
      <c r="AF119" s="2">
        <f t="shared" si="58"/>
        <v>111.78193985199999</v>
      </c>
      <c r="AG119" s="2">
        <f t="shared" si="59"/>
        <v>65.046062422344747</v>
      </c>
      <c r="AH119" s="2">
        <v>0</v>
      </c>
      <c r="AI119" s="2">
        <f t="shared" si="60"/>
        <v>0</v>
      </c>
      <c r="AJ119" s="2">
        <f t="shared" si="61"/>
        <v>0</v>
      </c>
      <c r="AK119" s="2">
        <v>0</v>
      </c>
      <c r="AL119" s="2">
        <f t="shared" si="62"/>
        <v>0</v>
      </c>
      <c r="AM119" s="2">
        <f t="shared" si="63"/>
        <v>0</v>
      </c>
      <c r="AN119" s="2">
        <v>27000.194997099999</v>
      </c>
      <c r="AO119" s="2">
        <f t="shared" si="64"/>
        <v>2.7000194997099998E-2</v>
      </c>
      <c r="AP119" s="2">
        <f t="shared" si="65"/>
        <v>1.5711450092225469E-2</v>
      </c>
      <c r="AQ119" s="2">
        <v>27233050.600000001</v>
      </c>
      <c r="AR119" s="2">
        <f t="shared" si="66"/>
        <v>27.233050600000002</v>
      </c>
      <c r="AS119" s="2">
        <f t="shared" si="67"/>
        <v>15.846949083401324</v>
      </c>
      <c r="AT119" s="2">
        <v>171850432.89199999</v>
      </c>
      <c r="AU119" s="2">
        <v>6242639.1839300003</v>
      </c>
      <c r="AV119" s="2">
        <f t="shared" si="68"/>
        <v>6.2426391839300006</v>
      </c>
      <c r="AW119" s="2">
        <f t="shared" si="69"/>
        <v>3.6326002087252283</v>
      </c>
      <c r="AX119" s="2">
        <v>0</v>
      </c>
      <c r="AY119" s="2">
        <f t="shared" si="70"/>
        <v>0</v>
      </c>
      <c r="AZ119" s="2">
        <f t="shared" si="71"/>
        <v>0</v>
      </c>
      <c r="BA119" s="2">
        <v>165607793.70899999</v>
      </c>
      <c r="BB119" s="2">
        <f t="shared" si="72"/>
        <v>165.60779370899999</v>
      </c>
      <c r="BC119" s="2">
        <f t="shared" si="73"/>
        <v>96.367399791815942</v>
      </c>
      <c r="BD119" s="2">
        <v>0</v>
      </c>
      <c r="BE119" s="2">
        <f t="shared" si="74"/>
        <v>0</v>
      </c>
      <c r="BF119" s="2">
        <f t="shared" si="75"/>
        <v>0</v>
      </c>
      <c r="BG119" s="2">
        <v>6910182.83084</v>
      </c>
      <c r="BH119" s="2">
        <f t="shared" si="76"/>
        <v>6.9101828308400002</v>
      </c>
      <c r="BI119" s="2">
        <f t="shared" si="77"/>
        <v>4.0210447623269756</v>
      </c>
      <c r="BJ119" s="2">
        <v>163997081.63299999</v>
      </c>
      <c r="BK119" s="2">
        <f t="shared" si="78"/>
        <v>163.99708163299999</v>
      </c>
      <c r="BL119" s="2">
        <f t="shared" si="79"/>
        <v>95.430124250000887</v>
      </c>
      <c r="BM119" s="2">
        <v>943168.428358</v>
      </c>
      <c r="BN119" s="2">
        <f t="shared" si="80"/>
        <v>0.94316842835799997</v>
      </c>
      <c r="BO119" s="2">
        <f t="shared" si="81"/>
        <v>0.54883098778734962</v>
      </c>
      <c r="BP119" s="2">
        <v>0</v>
      </c>
      <c r="BQ119" s="2">
        <f t="shared" si="82"/>
        <v>0</v>
      </c>
      <c r="BR119" s="2">
        <f t="shared" si="83"/>
        <v>0</v>
      </c>
      <c r="BS119" s="2">
        <v>171850432.89219797</v>
      </c>
      <c r="BT119" s="11">
        <v>168</v>
      </c>
      <c r="BU119" s="11">
        <v>619</v>
      </c>
      <c r="BV119" s="2">
        <v>326.44769874476987</v>
      </c>
      <c r="BW119" s="11">
        <v>80.5</v>
      </c>
      <c r="BX119" s="2">
        <v>232.51304347826087</v>
      </c>
      <c r="BY119" s="11">
        <v>323</v>
      </c>
      <c r="BZ119" s="11">
        <v>131</v>
      </c>
      <c r="CA119" s="11">
        <v>164.78695652173914</v>
      </c>
      <c r="CB119" s="2">
        <v>1132.9608695652173</v>
      </c>
      <c r="CC119" s="11">
        <v>198</v>
      </c>
      <c r="CD119" s="11">
        <v>24</v>
      </c>
      <c r="CE119" s="2">
        <v>1.0074999999999998</v>
      </c>
      <c r="CF119" s="2">
        <v>80.25985</v>
      </c>
      <c r="CG119" s="2">
        <v>97.834849999999989</v>
      </c>
      <c r="CH119" s="2">
        <v>4.6485000000000003</v>
      </c>
      <c r="CI119" s="2">
        <v>59.549849999999999</v>
      </c>
      <c r="CJ119" s="2">
        <v>5.3160000000000007</v>
      </c>
      <c r="CK119" s="6">
        <v>6648</v>
      </c>
      <c r="CL119" s="11">
        <v>1</v>
      </c>
      <c r="CM119" s="11">
        <v>2</v>
      </c>
      <c r="CN119" s="11">
        <v>202</v>
      </c>
      <c r="CO119" s="11">
        <v>202</v>
      </c>
      <c r="CP119" s="11">
        <v>202</v>
      </c>
      <c r="CQ119" s="11">
        <v>80</v>
      </c>
      <c r="CR119" s="11">
        <v>240</v>
      </c>
      <c r="CS119" s="11">
        <v>320</v>
      </c>
      <c r="CT119" s="11">
        <v>157</v>
      </c>
      <c r="CU119" s="11">
        <v>163</v>
      </c>
      <c r="CV119" s="11">
        <v>1104</v>
      </c>
      <c r="CW119" s="11">
        <v>186</v>
      </c>
      <c r="CX119" s="11">
        <v>25</v>
      </c>
      <c r="CY119" s="11">
        <v>1.0109999999999999</v>
      </c>
      <c r="CZ119" s="11">
        <v>81.6845</v>
      </c>
      <c r="DA119" s="11">
        <v>93.965199999999996</v>
      </c>
      <c r="DB119" s="11">
        <v>4.5019999999999998</v>
      </c>
      <c r="DC119" s="11">
        <v>66.333500000000001</v>
      </c>
      <c r="DD119" s="11">
        <v>5.1710000000000003</v>
      </c>
      <c r="DE119" s="11">
        <v>6841</v>
      </c>
      <c r="DF119" s="11">
        <v>8</v>
      </c>
      <c r="DG119" s="11">
        <v>50</v>
      </c>
      <c r="DH119" s="11">
        <v>182</v>
      </c>
      <c r="DI119" s="11">
        <v>219</v>
      </c>
      <c r="DJ119" s="11">
        <v>198.875</v>
      </c>
      <c r="DK119" s="11">
        <v>80.25</v>
      </c>
      <c r="DL119" s="11">
        <v>237.875</v>
      </c>
      <c r="DM119" s="11">
        <v>321</v>
      </c>
      <c r="DN119" s="11">
        <v>150</v>
      </c>
      <c r="DO119" s="11">
        <v>163.875</v>
      </c>
      <c r="DP119" s="11">
        <v>1111.5</v>
      </c>
      <c r="DQ119" s="11">
        <v>190</v>
      </c>
      <c r="DR119" s="11">
        <v>24</v>
      </c>
      <c r="DS119" s="11">
        <v>1.00925</v>
      </c>
      <c r="DT119" s="11">
        <v>80.972174999999993</v>
      </c>
      <c r="DU119" s="11">
        <v>95.900024999999999</v>
      </c>
      <c r="DV119" s="11">
        <v>4.5752500000000005</v>
      </c>
      <c r="DW119" s="11">
        <v>62.941675000000004</v>
      </c>
      <c r="DX119" s="11">
        <v>5.2435</v>
      </c>
      <c r="DY119" s="11">
        <v>6744.5</v>
      </c>
      <c r="DZ119" t="s">
        <v>55</v>
      </c>
    </row>
    <row r="120" spans="1:130">
      <c r="A120" s="1">
        <v>118</v>
      </c>
      <c r="B120" s="11">
        <v>18</v>
      </c>
      <c r="C120" s="6">
        <v>305310</v>
      </c>
      <c r="D120" s="6">
        <v>7941454</v>
      </c>
      <c r="E120" s="16">
        <v>-40.845599999999997</v>
      </c>
      <c r="F120" s="16">
        <v>-18.609200000000001</v>
      </c>
      <c r="G120" s="2">
        <v>431148.10123199999</v>
      </c>
      <c r="H120" s="2">
        <f t="shared" si="42"/>
        <v>0.43114810123199998</v>
      </c>
      <c r="I120" s="2">
        <f t="shared" si="43"/>
        <v>0.107787025308</v>
      </c>
      <c r="J120" s="2">
        <v>463027.480897</v>
      </c>
      <c r="K120" s="2">
        <f t="shared" si="44"/>
        <v>0.46302748089700002</v>
      </c>
      <c r="L120" s="2">
        <f t="shared" si="45"/>
        <v>0.11575687022424999</v>
      </c>
      <c r="M120" s="2">
        <v>31900652.052000001</v>
      </c>
      <c r="N120" s="2">
        <f t="shared" si="46"/>
        <v>31.900652052000002</v>
      </c>
      <c r="O120" s="2">
        <f t="shared" si="47"/>
        <v>7.9751630130000004</v>
      </c>
      <c r="P120" s="2">
        <v>4119703.64811</v>
      </c>
      <c r="Q120" s="2">
        <f t="shared" si="48"/>
        <v>4.1197036481099998</v>
      </c>
      <c r="R120" s="2">
        <f t="shared" si="49"/>
        <v>1.0299259120274999</v>
      </c>
      <c r="S120" s="2">
        <v>38351510.498099998</v>
      </c>
      <c r="T120" s="2">
        <f t="shared" si="50"/>
        <v>38.351510498099998</v>
      </c>
      <c r="U120" s="2">
        <f t="shared" si="51"/>
        <v>9.5878776245249995</v>
      </c>
      <c r="V120" s="2">
        <v>19350.127497500001</v>
      </c>
      <c r="W120" s="2">
        <f t="shared" si="52"/>
        <v>1.9350127497500001E-2</v>
      </c>
      <c r="X120" s="2">
        <f t="shared" si="53"/>
        <v>4.8375318743750003E-3</v>
      </c>
      <c r="Y120" s="2">
        <v>0</v>
      </c>
      <c r="Z120" s="2">
        <f t="shared" si="54"/>
        <v>0</v>
      </c>
      <c r="AA120" s="2">
        <f t="shared" si="55"/>
        <v>0</v>
      </c>
      <c r="AB120" s="2">
        <v>0</v>
      </c>
      <c r="AC120" s="2">
        <f t="shared" si="56"/>
        <v>0</v>
      </c>
      <c r="AD120" s="2">
        <f t="shared" si="57"/>
        <v>0</v>
      </c>
      <c r="AE120" s="2">
        <v>266894291.859</v>
      </c>
      <c r="AF120" s="2">
        <f t="shared" si="58"/>
        <v>266.89429185900002</v>
      </c>
      <c r="AG120" s="2">
        <f t="shared" si="59"/>
        <v>66.723572964750005</v>
      </c>
      <c r="AH120" s="2">
        <v>0</v>
      </c>
      <c r="AI120" s="2">
        <f t="shared" si="60"/>
        <v>0</v>
      </c>
      <c r="AJ120" s="2">
        <f t="shared" si="61"/>
        <v>0</v>
      </c>
      <c r="AK120" s="2">
        <v>0</v>
      </c>
      <c r="AL120" s="2">
        <f t="shared" si="62"/>
        <v>0</v>
      </c>
      <c r="AM120" s="2">
        <f t="shared" si="63"/>
        <v>0</v>
      </c>
      <c r="AN120" s="2">
        <v>252451.82891000001</v>
      </c>
      <c r="AO120" s="2">
        <f t="shared" si="64"/>
        <v>0.25245182891000001</v>
      </c>
      <c r="AP120" s="2">
        <f t="shared" si="65"/>
        <v>6.3112957227500002E-2</v>
      </c>
      <c r="AQ120" s="2">
        <v>57567864.403999999</v>
      </c>
      <c r="AR120" s="2">
        <f t="shared" si="66"/>
        <v>57.567864403999998</v>
      </c>
      <c r="AS120" s="2">
        <f t="shared" si="67"/>
        <v>14.391966101000001</v>
      </c>
      <c r="AT120" s="2">
        <v>400000000</v>
      </c>
      <c r="AU120" s="2">
        <v>14862102.668500001</v>
      </c>
      <c r="AV120" s="2">
        <f t="shared" si="68"/>
        <v>14.8621026685</v>
      </c>
      <c r="AW120" s="2">
        <f t="shared" si="69"/>
        <v>3.7155256671250005</v>
      </c>
      <c r="AX120" s="2">
        <v>0</v>
      </c>
      <c r="AY120" s="2">
        <f t="shared" si="70"/>
        <v>0</v>
      </c>
      <c r="AZ120" s="2">
        <f t="shared" si="71"/>
        <v>0</v>
      </c>
      <c r="BA120" s="2">
        <v>385137897.33200002</v>
      </c>
      <c r="BB120" s="2">
        <f t="shared" si="72"/>
        <v>385.13789733200002</v>
      </c>
      <c r="BC120" s="2">
        <f t="shared" si="73"/>
        <v>96.284474333000006</v>
      </c>
      <c r="BD120" s="2">
        <v>0</v>
      </c>
      <c r="BE120" s="2">
        <f t="shared" si="74"/>
        <v>0</v>
      </c>
      <c r="BF120" s="2">
        <f t="shared" si="75"/>
        <v>0</v>
      </c>
      <c r="BG120" s="2">
        <v>319500.608534</v>
      </c>
      <c r="BH120" s="2">
        <f t="shared" si="76"/>
        <v>0.31950060853399997</v>
      </c>
      <c r="BI120" s="2">
        <f t="shared" si="77"/>
        <v>7.9875152133500008E-2</v>
      </c>
      <c r="BJ120" s="2">
        <v>328994743.472</v>
      </c>
      <c r="BK120" s="2">
        <f t="shared" si="78"/>
        <v>328.99474347199998</v>
      </c>
      <c r="BL120" s="2">
        <f t="shared" si="79"/>
        <v>82.24868586800001</v>
      </c>
      <c r="BM120" s="2">
        <v>70685755.919</v>
      </c>
      <c r="BN120" s="2">
        <f t="shared" si="80"/>
        <v>70.685755919000002</v>
      </c>
      <c r="BO120" s="2">
        <f t="shared" si="81"/>
        <v>17.67143897975</v>
      </c>
      <c r="BP120" s="2">
        <v>0</v>
      </c>
      <c r="BQ120" s="2">
        <f t="shared" si="82"/>
        <v>0</v>
      </c>
      <c r="BR120" s="2">
        <f t="shared" si="83"/>
        <v>0</v>
      </c>
      <c r="BS120" s="2">
        <v>399999999.99953401</v>
      </c>
      <c r="BT120" s="11">
        <v>146</v>
      </c>
      <c r="BU120" s="11">
        <v>652</v>
      </c>
      <c r="BV120" s="2">
        <v>253.50481695568402</v>
      </c>
      <c r="BW120" s="11">
        <v>80</v>
      </c>
      <c r="BX120" s="2">
        <v>235.87404580152671</v>
      </c>
      <c r="BY120" s="11">
        <v>322</v>
      </c>
      <c r="BZ120" s="11">
        <v>132</v>
      </c>
      <c r="CA120" s="11">
        <v>160.88740458015266</v>
      </c>
      <c r="CB120" s="2">
        <v>1117.6870229007634</v>
      </c>
      <c r="CC120" s="11">
        <v>192</v>
      </c>
      <c r="CD120" s="11">
        <v>25</v>
      </c>
      <c r="CE120" s="2">
        <v>1.0109999999999999</v>
      </c>
      <c r="CF120" s="2">
        <v>81.6845</v>
      </c>
      <c r="CG120" s="2">
        <v>93.965199999999996</v>
      </c>
      <c r="CH120" s="2">
        <v>4.5019999999999998</v>
      </c>
      <c r="CI120" s="2">
        <v>66.333500000000001</v>
      </c>
      <c r="CJ120" s="2">
        <v>5.1710000000000003</v>
      </c>
      <c r="CK120" s="6">
        <v>6841</v>
      </c>
      <c r="CL120" s="11">
        <v>3</v>
      </c>
      <c r="CM120" s="11">
        <v>14</v>
      </c>
      <c r="CN120" s="11">
        <v>166</v>
      </c>
      <c r="CO120" s="11">
        <v>194</v>
      </c>
      <c r="CP120" s="11">
        <v>183</v>
      </c>
      <c r="CQ120" s="11">
        <v>80</v>
      </c>
      <c r="CR120" s="11">
        <v>238.66666666666666</v>
      </c>
      <c r="CS120" s="11">
        <v>319</v>
      </c>
      <c r="CT120" s="11">
        <v>156</v>
      </c>
      <c r="CU120" s="11">
        <v>161.66666666666666</v>
      </c>
      <c r="CV120" s="11">
        <v>1110.6666666666667</v>
      </c>
      <c r="CW120" s="11">
        <v>185</v>
      </c>
      <c r="CX120" s="11">
        <v>26</v>
      </c>
      <c r="CY120" s="11">
        <v>1.0109999999999999</v>
      </c>
      <c r="CZ120" s="11">
        <v>81.6845</v>
      </c>
      <c r="DA120" s="11">
        <v>93.965199999999996</v>
      </c>
      <c r="DB120" s="11">
        <v>4.5019999999999998</v>
      </c>
      <c r="DC120" s="11">
        <v>66.333500000000001</v>
      </c>
      <c r="DD120" s="11">
        <v>5.1710000000000003</v>
      </c>
      <c r="DE120" s="11">
        <v>6841</v>
      </c>
      <c r="DF120" s="11">
        <v>19</v>
      </c>
      <c r="DG120" s="11">
        <v>70</v>
      </c>
      <c r="DH120" s="11">
        <v>155</v>
      </c>
      <c r="DI120" s="11">
        <v>215</v>
      </c>
      <c r="DJ120" s="11">
        <v>185.73684210526315</v>
      </c>
      <c r="DK120" s="11">
        <v>80</v>
      </c>
      <c r="DL120" s="11">
        <v>238.63157894736841</v>
      </c>
      <c r="DM120" s="11">
        <v>321</v>
      </c>
      <c r="DN120" s="11">
        <v>154</v>
      </c>
      <c r="DO120" s="11">
        <v>160.36842105263159</v>
      </c>
      <c r="DP120" s="11">
        <v>1106.9473684210527</v>
      </c>
      <c r="DQ120" s="11">
        <v>186</v>
      </c>
      <c r="DR120" s="11">
        <v>25</v>
      </c>
      <c r="DS120" s="11">
        <v>1.0109999999999997</v>
      </c>
      <c r="DT120" s="11">
        <v>81.684500000000014</v>
      </c>
      <c r="DU120" s="11">
        <v>93.965200000000038</v>
      </c>
      <c r="DV120" s="11">
        <v>4.5019999999999998</v>
      </c>
      <c r="DW120" s="11">
        <v>66.333499999999987</v>
      </c>
      <c r="DX120" s="11">
        <v>5.171000000000002</v>
      </c>
      <c r="DY120" s="11">
        <v>6841</v>
      </c>
      <c r="DZ120" t="s">
        <v>57</v>
      </c>
    </row>
    <row r="121" spans="1:130">
      <c r="A121" s="1">
        <v>119</v>
      </c>
      <c r="B121" s="11">
        <v>18</v>
      </c>
      <c r="C121" s="6">
        <v>325310</v>
      </c>
      <c r="D121" s="6">
        <v>7941454</v>
      </c>
      <c r="E121" s="16">
        <v>-40.656100000000002</v>
      </c>
      <c r="F121" s="16">
        <v>-18.611000000000001</v>
      </c>
      <c r="G121" s="2">
        <v>0</v>
      </c>
      <c r="H121" s="2">
        <f t="shared" si="42"/>
        <v>0</v>
      </c>
      <c r="I121" s="2">
        <f t="shared" si="43"/>
        <v>0</v>
      </c>
      <c r="J121" s="2">
        <v>426600.82045</v>
      </c>
      <c r="K121" s="2">
        <f t="shared" si="44"/>
        <v>0.42660082044999997</v>
      </c>
      <c r="L121" s="2">
        <f t="shared" si="45"/>
        <v>0.10665020511250001</v>
      </c>
      <c r="M121" s="2">
        <v>29410199.564100001</v>
      </c>
      <c r="N121" s="2">
        <f t="shared" si="46"/>
        <v>29.410199564100001</v>
      </c>
      <c r="O121" s="2">
        <f t="shared" si="47"/>
        <v>7.3525498910250011</v>
      </c>
      <c r="P121" s="2">
        <v>2339782.41261</v>
      </c>
      <c r="Q121" s="2">
        <f t="shared" si="48"/>
        <v>2.33978241261</v>
      </c>
      <c r="R121" s="2">
        <f t="shared" si="49"/>
        <v>0.58494560315249999</v>
      </c>
      <c r="S121" s="2">
        <v>31318734.308600001</v>
      </c>
      <c r="T121" s="2">
        <f t="shared" si="50"/>
        <v>31.3187343086</v>
      </c>
      <c r="U121" s="2">
        <f t="shared" si="51"/>
        <v>7.82968357715</v>
      </c>
      <c r="V121" s="2">
        <v>0</v>
      </c>
      <c r="W121" s="2">
        <f t="shared" si="52"/>
        <v>0</v>
      </c>
      <c r="X121" s="2">
        <f t="shared" si="53"/>
        <v>0</v>
      </c>
      <c r="Y121" s="2">
        <v>0</v>
      </c>
      <c r="Z121" s="2">
        <f t="shared" si="54"/>
        <v>0</v>
      </c>
      <c r="AA121" s="2">
        <f t="shared" si="55"/>
        <v>0</v>
      </c>
      <c r="AB121" s="2">
        <v>0</v>
      </c>
      <c r="AC121" s="2">
        <f t="shared" si="56"/>
        <v>0</v>
      </c>
      <c r="AD121" s="2">
        <f t="shared" si="57"/>
        <v>0</v>
      </c>
      <c r="AE121" s="2">
        <v>287577908.40799999</v>
      </c>
      <c r="AF121" s="2">
        <f t="shared" si="58"/>
        <v>287.57790840799998</v>
      </c>
      <c r="AG121" s="2">
        <f t="shared" si="59"/>
        <v>71.894477101999996</v>
      </c>
      <c r="AH121" s="2">
        <v>0</v>
      </c>
      <c r="AI121" s="2">
        <f t="shared" si="60"/>
        <v>0</v>
      </c>
      <c r="AJ121" s="2">
        <f t="shared" si="61"/>
        <v>0</v>
      </c>
      <c r="AK121" s="2">
        <v>0</v>
      </c>
      <c r="AL121" s="2">
        <f t="shared" si="62"/>
        <v>0</v>
      </c>
      <c r="AM121" s="2">
        <f t="shared" si="63"/>
        <v>0</v>
      </c>
      <c r="AN121" s="2">
        <v>461377.08947599999</v>
      </c>
      <c r="AO121" s="2">
        <f t="shared" si="64"/>
        <v>0.46137708947599998</v>
      </c>
      <c r="AP121" s="2">
        <f t="shared" si="65"/>
        <v>0.11534427236900001</v>
      </c>
      <c r="AQ121" s="2">
        <v>48465397.396600001</v>
      </c>
      <c r="AR121" s="2">
        <f t="shared" si="66"/>
        <v>48.465397396600004</v>
      </c>
      <c r="AS121" s="2">
        <f t="shared" si="67"/>
        <v>12.116349349150001</v>
      </c>
      <c r="AT121" s="2">
        <v>400000000</v>
      </c>
      <c r="AU121" s="2">
        <v>0</v>
      </c>
      <c r="AV121" s="2">
        <f t="shared" si="68"/>
        <v>0</v>
      </c>
      <c r="AW121" s="2">
        <f t="shared" si="69"/>
        <v>0</v>
      </c>
      <c r="AX121" s="2">
        <v>0</v>
      </c>
      <c r="AY121" s="2">
        <f t="shared" si="70"/>
        <v>0</v>
      </c>
      <c r="AZ121" s="2">
        <f t="shared" si="71"/>
        <v>0</v>
      </c>
      <c r="BA121" s="2">
        <v>400000000</v>
      </c>
      <c r="BB121" s="2">
        <f t="shared" si="72"/>
        <v>400</v>
      </c>
      <c r="BC121" s="2">
        <f t="shared" si="73"/>
        <v>100</v>
      </c>
      <c r="BD121" s="2">
        <v>0</v>
      </c>
      <c r="BE121" s="2">
        <f t="shared" si="74"/>
        <v>0</v>
      </c>
      <c r="BF121" s="2">
        <f t="shared" si="75"/>
        <v>0</v>
      </c>
      <c r="BG121" s="2">
        <v>55922814.262699999</v>
      </c>
      <c r="BH121" s="2">
        <f t="shared" si="76"/>
        <v>55.922814262700001</v>
      </c>
      <c r="BI121" s="2">
        <f t="shared" si="77"/>
        <v>13.980703565674999</v>
      </c>
      <c r="BJ121" s="2">
        <v>344070797.11500001</v>
      </c>
      <c r="BK121" s="2">
        <f t="shared" si="78"/>
        <v>344.070797115</v>
      </c>
      <c r="BL121" s="2">
        <f t="shared" si="79"/>
        <v>86.017699278750001</v>
      </c>
      <c r="BM121" s="2">
        <v>6388.6219605799997</v>
      </c>
      <c r="BN121" s="2">
        <f t="shared" si="80"/>
        <v>6.3886219605799998E-3</v>
      </c>
      <c r="BO121" s="2">
        <f t="shared" si="81"/>
        <v>1.597155490145E-3</v>
      </c>
      <c r="BP121" s="2">
        <v>0</v>
      </c>
      <c r="BQ121" s="2">
        <f t="shared" si="82"/>
        <v>0</v>
      </c>
      <c r="BR121" s="2">
        <f t="shared" si="83"/>
        <v>0</v>
      </c>
      <c r="BS121" s="2">
        <v>399999999.99966061</v>
      </c>
      <c r="BT121" s="11">
        <v>82</v>
      </c>
      <c r="BU121" s="11">
        <v>509</v>
      </c>
      <c r="BV121" s="2">
        <v>193.81970260223048</v>
      </c>
      <c r="BW121" s="11">
        <v>80</v>
      </c>
      <c r="BX121" s="2">
        <v>238.00371057513914</v>
      </c>
      <c r="BY121" s="11">
        <v>321</v>
      </c>
      <c r="BZ121" s="11">
        <v>141</v>
      </c>
      <c r="CA121" s="11">
        <v>155.30612244897958</v>
      </c>
      <c r="CB121" s="2">
        <v>1107.9981447124305</v>
      </c>
      <c r="CC121" s="11">
        <v>187</v>
      </c>
      <c r="CD121" s="11">
        <v>27</v>
      </c>
      <c r="CE121" s="2">
        <v>1.0109999999999999</v>
      </c>
      <c r="CF121" s="2">
        <v>81.6845</v>
      </c>
      <c r="CG121" s="2">
        <v>93.965199999999996</v>
      </c>
      <c r="CH121" s="2">
        <v>4.5019999999999998</v>
      </c>
      <c r="CI121" s="2">
        <v>66.333500000000001</v>
      </c>
      <c r="CJ121" s="2">
        <v>5.1710000000000003</v>
      </c>
      <c r="CK121" s="6">
        <v>6841</v>
      </c>
      <c r="CL121" s="11">
        <v>4</v>
      </c>
      <c r="CM121" s="11">
        <v>18</v>
      </c>
      <c r="CN121" s="11">
        <v>148</v>
      </c>
      <c r="CO121" s="11">
        <v>207</v>
      </c>
      <c r="CP121" s="11">
        <v>173.5</v>
      </c>
      <c r="CQ121" s="11">
        <v>80</v>
      </c>
      <c r="CR121" s="11">
        <v>236.75</v>
      </c>
      <c r="CS121" s="11">
        <v>315</v>
      </c>
      <c r="CT121" s="11">
        <v>156</v>
      </c>
      <c r="CU121" s="11">
        <v>154.5</v>
      </c>
      <c r="CV121" s="11">
        <v>1107.75</v>
      </c>
      <c r="CW121" s="11">
        <v>182</v>
      </c>
      <c r="CX121" s="11">
        <v>30</v>
      </c>
      <c r="CY121" s="11">
        <v>1.0109999999999999</v>
      </c>
      <c r="CZ121" s="11">
        <v>81.6845</v>
      </c>
      <c r="DA121" s="11">
        <v>93.965199999999996</v>
      </c>
      <c r="DB121" s="11">
        <v>4.5019999999999998</v>
      </c>
      <c r="DC121" s="11">
        <v>66.333500000000001</v>
      </c>
      <c r="DD121" s="11">
        <v>5.1710000000000003</v>
      </c>
      <c r="DE121" s="11">
        <v>6841</v>
      </c>
      <c r="DF121" s="11">
        <v>19</v>
      </c>
      <c r="DG121" s="11">
        <v>258</v>
      </c>
      <c r="DH121" s="11">
        <v>124</v>
      </c>
      <c r="DI121" s="11">
        <v>252</v>
      </c>
      <c r="DJ121" s="11">
        <v>166.21052631578948</v>
      </c>
      <c r="DK121" s="11">
        <v>80</v>
      </c>
      <c r="DL121" s="11">
        <v>238.42105263157896</v>
      </c>
      <c r="DM121" s="11">
        <v>320</v>
      </c>
      <c r="DN121" s="11">
        <v>156</v>
      </c>
      <c r="DO121" s="11">
        <v>155.73684210526315</v>
      </c>
      <c r="DP121" s="11">
        <v>1105.3684210526317</v>
      </c>
      <c r="DQ121" s="11">
        <v>184</v>
      </c>
      <c r="DR121" s="11">
        <v>28</v>
      </c>
      <c r="DS121" s="11">
        <v>1.0109999999999997</v>
      </c>
      <c r="DT121" s="11">
        <v>81.684500000000014</v>
      </c>
      <c r="DU121" s="11">
        <v>93.965200000000038</v>
      </c>
      <c r="DV121" s="11">
        <v>4.5019999999999998</v>
      </c>
      <c r="DW121" s="11">
        <v>66.333499999999987</v>
      </c>
      <c r="DX121" s="11">
        <v>5.171000000000002</v>
      </c>
      <c r="DY121" s="11">
        <v>6841</v>
      </c>
      <c r="DZ121" t="s">
        <v>57</v>
      </c>
    </row>
    <row r="122" spans="1:130">
      <c r="A122" s="1">
        <v>120</v>
      </c>
      <c r="B122" s="11">
        <v>20</v>
      </c>
      <c r="C122" s="6">
        <v>345310</v>
      </c>
      <c r="D122" s="6">
        <v>7941454</v>
      </c>
      <c r="E122" s="16">
        <v>-40.4666</v>
      </c>
      <c r="F122" s="16">
        <v>-18.6126</v>
      </c>
      <c r="G122" s="2">
        <v>0</v>
      </c>
      <c r="H122" s="2">
        <f t="shared" si="42"/>
        <v>0</v>
      </c>
      <c r="I122" s="2">
        <f t="shared" si="43"/>
        <v>0</v>
      </c>
      <c r="J122" s="2">
        <v>1409003.95043</v>
      </c>
      <c r="K122" s="2">
        <f t="shared" si="44"/>
        <v>1.40900395043</v>
      </c>
      <c r="L122" s="2">
        <f t="shared" si="45"/>
        <v>0.35225098760750001</v>
      </c>
      <c r="M122" s="2">
        <v>19230547.096000001</v>
      </c>
      <c r="N122" s="2">
        <f t="shared" si="46"/>
        <v>19.230547096000002</v>
      </c>
      <c r="O122" s="2">
        <f t="shared" si="47"/>
        <v>4.8076367739999997</v>
      </c>
      <c r="P122" s="2">
        <v>28806123.346099999</v>
      </c>
      <c r="Q122" s="2">
        <f t="shared" si="48"/>
        <v>28.806123346099998</v>
      </c>
      <c r="R122" s="2">
        <f t="shared" si="49"/>
        <v>7.2015308365249995</v>
      </c>
      <c r="S122" s="2">
        <v>23054053.602699999</v>
      </c>
      <c r="T122" s="2">
        <f t="shared" si="50"/>
        <v>23.054053602699998</v>
      </c>
      <c r="U122" s="2">
        <f t="shared" si="51"/>
        <v>5.7635134006749995</v>
      </c>
      <c r="V122" s="2">
        <v>0</v>
      </c>
      <c r="W122" s="2">
        <f t="shared" si="52"/>
        <v>0</v>
      </c>
      <c r="X122" s="2">
        <f t="shared" si="53"/>
        <v>0</v>
      </c>
      <c r="Y122" s="2">
        <v>0</v>
      </c>
      <c r="Z122" s="2">
        <f t="shared" si="54"/>
        <v>0</v>
      </c>
      <c r="AA122" s="2">
        <f t="shared" si="55"/>
        <v>0</v>
      </c>
      <c r="AB122" s="2">
        <v>0</v>
      </c>
      <c r="AC122" s="2">
        <f t="shared" si="56"/>
        <v>0</v>
      </c>
      <c r="AD122" s="2">
        <f t="shared" si="57"/>
        <v>0</v>
      </c>
      <c r="AE122" s="2">
        <v>288131147.06400001</v>
      </c>
      <c r="AF122" s="2">
        <f t="shared" si="58"/>
        <v>288.131147064</v>
      </c>
      <c r="AG122" s="2">
        <f t="shared" si="59"/>
        <v>72.032786766000001</v>
      </c>
      <c r="AH122" s="2">
        <v>0</v>
      </c>
      <c r="AI122" s="2">
        <f t="shared" si="60"/>
        <v>0</v>
      </c>
      <c r="AJ122" s="2">
        <f t="shared" si="61"/>
        <v>0</v>
      </c>
      <c r="AK122" s="2">
        <v>0</v>
      </c>
      <c r="AL122" s="2">
        <f t="shared" si="62"/>
        <v>0</v>
      </c>
      <c r="AM122" s="2">
        <f t="shared" si="63"/>
        <v>0</v>
      </c>
      <c r="AN122" s="2">
        <v>1761941.5949500001</v>
      </c>
      <c r="AO122" s="2">
        <f t="shared" si="64"/>
        <v>1.7619415949500001</v>
      </c>
      <c r="AP122" s="2">
        <f t="shared" si="65"/>
        <v>0.44048539873749998</v>
      </c>
      <c r="AQ122" s="2">
        <v>37607183.345600002</v>
      </c>
      <c r="AR122" s="2">
        <f t="shared" si="66"/>
        <v>37.607183345599999</v>
      </c>
      <c r="AS122" s="2">
        <f t="shared" si="67"/>
        <v>9.4017958364000016</v>
      </c>
      <c r="AT122" s="2">
        <v>400000000</v>
      </c>
      <c r="AU122" s="2">
        <v>0</v>
      </c>
      <c r="AV122" s="2">
        <f t="shared" si="68"/>
        <v>0</v>
      </c>
      <c r="AW122" s="2">
        <f t="shared" si="69"/>
        <v>0</v>
      </c>
      <c r="AX122" s="2">
        <v>0</v>
      </c>
      <c r="AY122" s="2">
        <f t="shared" si="70"/>
        <v>0</v>
      </c>
      <c r="AZ122" s="2">
        <f t="shared" si="71"/>
        <v>0</v>
      </c>
      <c r="BA122" s="2">
        <v>400000000</v>
      </c>
      <c r="BB122" s="2">
        <f t="shared" si="72"/>
        <v>400</v>
      </c>
      <c r="BC122" s="2">
        <f t="shared" si="73"/>
        <v>100</v>
      </c>
      <c r="BD122" s="2">
        <v>0</v>
      </c>
      <c r="BE122" s="2">
        <f t="shared" si="74"/>
        <v>0</v>
      </c>
      <c r="BF122" s="2">
        <f t="shared" si="75"/>
        <v>0</v>
      </c>
      <c r="BG122" s="2">
        <v>399764419.227</v>
      </c>
      <c r="BH122" s="2">
        <f t="shared" si="76"/>
        <v>399.76441922700002</v>
      </c>
      <c r="BI122" s="2">
        <f t="shared" si="77"/>
        <v>99.941104806750005</v>
      </c>
      <c r="BJ122" s="2">
        <v>235580.773338</v>
      </c>
      <c r="BK122" s="2">
        <f t="shared" si="78"/>
        <v>0.23558077333800001</v>
      </c>
      <c r="BL122" s="2">
        <f t="shared" si="79"/>
        <v>5.8895193334500003E-2</v>
      </c>
      <c r="BM122" s="2">
        <v>0</v>
      </c>
      <c r="BN122" s="2">
        <f t="shared" si="80"/>
        <v>0</v>
      </c>
      <c r="BO122" s="2">
        <f t="shared" si="81"/>
        <v>0</v>
      </c>
      <c r="BP122" s="2">
        <v>0</v>
      </c>
      <c r="BQ122" s="2">
        <f t="shared" si="82"/>
        <v>0</v>
      </c>
      <c r="BR122" s="2">
        <f t="shared" si="83"/>
        <v>0</v>
      </c>
      <c r="BS122" s="2">
        <v>400000000.00033802</v>
      </c>
      <c r="BT122" s="11">
        <v>53</v>
      </c>
      <c r="BU122" s="11">
        <v>350</v>
      </c>
      <c r="BV122" s="2">
        <v>163.0040650406504</v>
      </c>
      <c r="BW122" s="11">
        <v>80.5</v>
      </c>
      <c r="BX122" s="2">
        <v>238.47184466019417</v>
      </c>
      <c r="BY122" s="11">
        <v>319</v>
      </c>
      <c r="BZ122" s="11">
        <v>151</v>
      </c>
      <c r="CA122" s="11">
        <v>150.88543689320389</v>
      </c>
      <c r="CB122" s="2">
        <v>1113.2368932038835</v>
      </c>
      <c r="CC122" s="11">
        <v>183</v>
      </c>
      <c r="CD122" s="11">
        <v>30</v>
      </c>
      <c r="CE122" s="2">
        <v>1.0109999999999999</v>
      </c>
      <c r="CF122" s="2">
        <v>86.069600000000008</v>
      </c>
      <c r="CG122" s="2">
        <v>100.3946</v>
      </c>
      <c r="CH122" s="2">
        <v>5.2799999999999994</v>
      </c>
      <c r="CI122" s="2">
        <v>61.817149999999998</v>
      </c>
      <c r="CJ122" s="2">
        <v>4.9160000000000004</v>
      </c>
      <c r="CK122" s="6">
        <v>6949.5</v>
      </c>
      <c r="CL122" s="11">
        <v>7</v>
      </c>
      <c r="CM122" s="11">
        <v>51</v>
      </c>
      <c r="CN122" s="11">
        <v>121</v>
      </c>
      <c r="CO122" s="11">
        <v>193</v>
      </c>
      <c r="CP122" s="11">
        <v>169.71428571428572</v>
      </c>
      <c r="CQ122" s="11">
        <v>80.142857142857139</v>
      </c>
      <c r="CR122" s="11">
        <v>237.14285714285714</v>
      </c>
      <c r="CS122" s="11">
        <v>313</v>
      </c>
      <c r="CT122" s="11">
        <v>160</v>
      </c>
      <c r="CU122" s="11">
        <v>149.71428571428572</v>
      </c>
      <c r="CV122" s="11">
        <v>1119.5714285714287</v>
      </c>
      <c r="CW122" s="11">
        <v>179</v>
      </c>
      <c r="CX122" s="11">
        <v>34</v>
      </c>
      <c r="CY122" s="11">
        <v>1.0109999999999999</v>
      </c>
      <c r="CZ122" s="11">
        <v>90.454700000000003</v>
      </c>
      <c r="DA122" s="11">
        <v>106.82399999999998</v>
      </c>
      <c r="DB122" s="11">
        <v>6.0579999999999998</v>
      </c>
      <c r="DC122" s="11">
        <v>57.300799999999995</v>
      </c>
      <c r="DD122" s="11">
        <v>4.6610000000000005</v>
      </c>
      <c r="DE122" s="11">
        <v>7058</v>
      </c>
      <c r="DF122" s="11">
        <v>9</v>
      </c>
      <c r="DG122" s="11">
        <v>52</v>
      </c>
      <c r="DH122" s="11">
        <v>74</v>
      </c>
      <c r="DI122" s="11">
        <v>200</v>
      </c>
      <c r="DJ122" s="11">
        <v>128.44444444444446</v>
      </c>
      <c r="DK122" s="11">
        <v>80</v>
      </c>
      <c r="DL122" s="11">
        <v>239.55555555555554</v>
      </c>
      <c r="DM122" s="11">
        <v>317</v>
      </c>
      <c r="DN122" s="11">
        <v>159</v>
      </c>
      <c r="DO122" s="11">
        <v>151.77777777777777</v>
      </c>
      <c r="DP122" s="11">
        <v>1111.4444444444443</v>
      </c>
      <c r="DQ122" s="11">
        <v>180</v>
      </c>
      <c r="DR122" s="11">
        <v>31</v>
      </c>
      <c r="DS122" s="11">
        <v>1.0109999999999999</v>
      </c>
      <c r="DT122" s="11">
        <v>86.55683333333333</v>
      </c>
      <c r="DU122" s="11">
        <v>101.10897777777777</v>
      </c>
      <c r="DV122" s="11">
        <v>5.3664444444444444</v>
      </c>
      <c r="DW122" s="11">
        <v>61.315333333333328</v>
      </c>
      <c r="DX122" s="11">
        <v>4.8876666666666662</v>
      </c>
      <c r="DY122" s="11">
        <v>6961.5555555555557</v>
      </c>
      <c r="DZ122" t="s">
        <v>57</v>
      </c>
    </row>
    <row r="123" spans="1:130">
      <c r="A123" s="1">
        <v>121</v>
      </c>
      <c r="B123" s="11">
        <v>20</v>
      </c>
      <c r="C123" s="6">
        <v>365310</v>
      </c>
      <c r="D123" s="6">
        <v>7941454</v>
      </c>
      <c r="E123" s="16">
        <v>-40.277099999999997</v>
      </c>
      <c r="F123" s="16">
        <v>-18.613900000000001</v>
      </c>
      <c r="G123" s="2">
        <v>837831.12696000002</v>
      </c>
      <c r="H123" s="2">
        <f t="shared" si="42"/>
        <v>0.83783112696000006</v>
      </c>
      <c r="I123" s="2">
        <f t="shared" si="43"/>
        <v>0.20945778173999999</v>
      </c>
      <c r="J123" s="2">
        <v>1271235.29104</v>
      </c>
      <c r="K123" s="2">
        <f t="shared" si="44"/>
        <v>1.27123529104</v>
      </c>
      <c r="L123" s="2">
        <f t="shared" si="45"/>
        <v>0.31780882276</v>
      </c>
      <c r="M123" s="2">
        <v>16333928.4409</v>
      </c>
      <c r="N123" s="2">
        <f t="shared" si="46"/>
        <v>16.333928440899999</v>
      </c>
      <c r="O123" s="2">
        <f t="shared" si="47"/>
        <v>4.0834821102249999</v>
      </c>
      <c r="P123" s="2">
        <v>22154732.835200001</v>
      </c>
      <c r="Q123" s="2">
        <f t="shared" si="48"/>
        <v>22.154732835200001</v>
      </c>
      <c r="R123" s="2">
        <f t="shared" si="49"/>
        <v>5.5386832088000002</v>
      </c>
      <c r="S123" s="2">
        <v>23871592.480500001</v>
      </c>
      <c r="T123" s="2">
        <f t="shared" si="50"/>
        <v>23.871592480500002</v>
      </c>
      <c r="U123" s="2">
        <f t="shared" si="51"/>
        <v>5.9678981201250005</v>
      </c>
      <c r="V123" s="2">
        <v>0</v>
      </c>
      <c r="W123" s="2">
        <f t="shared" si="52"/>
        <v>0</v>
      </c>
      <c r="X123" s="2">
        <f t="shared" si="53"/>
        <v>0</v>
      </c>
      <c r="Y123" s="2">
        <v>0</v>
      </c>
      <c r="Z123" s="2">
        <f t="shared" si="54"/>
        <v>0</v>
      </c>
      <c r="AA123" s="2">
        <f t="shared" si="55"/>
        <v>0</v>
      </c>
      <c r="AB123" s="2">
        <v>0</v>
      </c>
      <c r="AC123" s="2">
        <f t="shared" si="56"/>
        <v>0</v>
      </c>
      <c r="AD123" s="2">
        <f t="shared" si="57"/>
        <v>0</v>
      </c>
      <c r="AE123" s="2">
        <v>312282819.537</v>
      </c>
      <c r="AF123" s="2">
        <f t="shared" si="58"/>
        <v>312.28281953700002</v>
      </c>
      <c r="AG123" s="2">
        <f t="shared" si="59"/>
        <v>78.070704884249992</v>
      </c>
      <c r="AH123" s="2">
        <v>0</v>
      </c>
      <c r="AI123" s="2">
        <f t="shared" si="60"/>
        <v>0</v>
      </c>
      <c r="AJ123" s="2">
        <f t="shared" si="61"/>
        <v>0</v>
      </c>
      <c r="AK123" s="2">
        <v>0</v>
      </c>
      <c r="AL123" s="2">
        <f t="shared" si="62"/>
        <v>0</v>
      </c>
      <c r="AM123" s="2">
        <f t="shared" si="63"/>
        <v>0</v>
      </c>
      <c r="AN123" s="2">
        <v>3576553.2710199999</v>
      </c>
      <c r="AO123" s="2">
        <f t="shared" si="64"/>
        <v>3.5765532710199999</v>
      </c>
      <c r="AP123" s="2">
        <f t="shared" si="65"/>
        <v>0.89413831775499997</v>
      </c>
      <c r="AQ123" s="2">
        <v>19671307.0174</v>
      </c>
      <c r="AR123" s="2">
        <f t="shared" si="66"/>
        <v>19.6713070174</v>
      </c>
      <c r="AS123" s="2">
        <f t="shared" si="67"/>
        <v>4.9178267543500001</v>
      </c>
      <c r="AT123" s="2">
        <v>400000000</v>
      </c>
      <c r="AU123" s="2">
        <v>0</v>
      </c>
      <c r="AV123" s="2">
        <f t="shared" si="68"/>
        <v>0</v>
      </c>
      <c r="AW123" s="2">
        <f t="shared" si="69"/>
        <v>0</v>
      </c>
      <c r="AX123" s="2">
        <v>0</v>
      </c>
      <c r="AY123" s="2">
        <f t="shared" si="70"/>
        <v>0</v>
      </c>
      <c r="AZ123" s="2">
        <f t="shared" si="71"/>
        <v>0</v>
      </c>
      <c r="BA123" s="2">
        <v>400000000</v>
      </c>
      <c r="BB123" s="2">
        <f t="shared" si="72"/>
        <v>400</v>
      </c>
      <c r="BC123" s="2">
        <f t="shared" si="73"/>
        <v>100</v>
      </c>
      <c r="BD123" s="2">
        <v>0</v>
      </c>
      <c r="BE123" s="2">
        <f t="shared" si="74"/>
        <v>0</v>
      </c>
      <c r="BF123" s="2">
        <f t="shared" si="75"/>
        <v>0</v>
      </c>
      <c r="BG123" s="2">
        <v>349268067.241</v>
      </c>
      <c r="BH123" s="2">
        <f t="shared" si="76"/>
        <v>349.26806724099998</v>
      </c>
      <c r="BI123" s="2">
        <f t="shared" si="77"/>
        <v>87.31701681025001</v>
      </c>
      <c r="BJ123" s="2">
        <v>50731932.7588</v>
      </c>
      <c r="BK123" s="2">
        <f t="shared" si="78"/>
        <v>50.731932758799999</v>
      </c>
      <c r="BL123" s="2">
        <f t="shared" si="79"/>
        <v>12.6829831897</v>
      </c>
      <c r="BM123" s="2">
        <v>0</v>
      </c>
      <c r="BN123" s="2">
        <f t="shared" si="80"/>
        <v>0</v>
      </c>
      <c r="BO123" s="2">
        <f t="shared" si="81"/>
        <v>0</v>
      </c>
      <c r="BP123" s="2">
        <v>0</v>
      </c>
      <c r="BQ123" s="2">
        <f t="shared" si="82"/>
        <v>0</v>
      </c>
      <c r="BR123" s="2">
        <f t="shared" si="83"/>
        <v>0</v>
      </c>
      <c r="BS123" s="2">
        <v>399999999.99979997</v>
      </c>
      <c r="BT123" s="11">
        <v>15</v>
      </c>
      <c r="BU123" s="11">
        <v>208</v>
      </c>
      <c r="BV123" s="2">
        <v>111.79713114754098</v>
      </c>
      <c r="BW123" s="11">
        <v>80.5</v>
      </c>
      <c r="BX123" s="2">
        <v>239.95501022494886</v>
      </c>
      <c r="BY123" s="11">
        <v>320</v>
      </c>
      <c r="BZ123" s="11">
        <v>160</v>
      </c>
      <c r="CA123" s="11">
        <v>148.29038854805725</v>
      </c>
      <c r="CB123" s="2">
        <v>1129.2453987730062</v>
      </c>
      <c r="CC123" s="11">
        <v>178</v>
      </c>
      <c r="CD123" s="11">
        <v>35</v>
      </c>
      <c r="CE123" s="2">
        <v>1.0109999999999999</v>
      </c>
      <c r="CF123" s="2">
        <v>90.454700000000003</v>
      </c>
      <c r="CG123" s="2">
        <v>106.824</v>
      </c>
      <c r="CH123" s="2">
        <v>6.0579999999999998</v>
      </c>
      <c r="CI123" s="2">
        <v>57.300800000000002</v>
      </c>
      <c r="CJ123" s="2">
        <v>4.6609999999999996</v>
      </c>
      <c r="CK123" s="6">
        <v>7058</v>
      </c>
      <c r="CL123" s="11">
        <v>11</v>
      </c>
      <c r="CM123" s="11">
        <v>55</v>
      </c>
      <c r="CN123" s="11">
        <v>20</v>
      </c>
      <c r="CO123" s="11">
        <v>142</v>
      </c>
      <c r="CP123" s="11">
        <v>108.18181818181819</v>
      </c>
      <c r="CQ123" s="11">
        <v>80.63636363636364</v>
      </c>
      <c r="CR123" s="11">
        <v>240</v>
      </c>
      <c r="CS123" s="11">
        <v>319</v>
      </c>
      <c r="CT123" s="11">
        <v>164</v>
      </c>
      <c r="CU123" s="11">
        <v>148.36363636363637</v>
      </c>
      <c r="CV123" s="11">
        <v>1125.6363636363637</v>
      </c>
      <c r="CW123" s="11">
        <v>176</v>
      </c>
      <c r="CX123" s="11">
        <v>35</v>
      </c>
      <c r="CY123" s="11">
        <v>1.0109999999999997</v>
      </c>
      <c r="CZ123" s="11">
        <v>90.454700000000003</v>
      </c>
      <c r="DA123" s="11">
        <v>106.82399999999998</v>
      </c>
      <c r="DB123" s="11">
        <v>6.0580000000000007</v>
      </c>
      <c r="DC123" s="11">
        <v>57.300799999999988</v>
      </c>
      <c r="DD123" s="11">
        <v>4.6610000000000005</v>
      </c>
      <c r="DE123" s="11">
        <v>7058</v>
      </c>
      <c r="DF123" s="11">
        <v>7</v>
      </c>
      <c r="DG123" s="11">
        <v>22</v>
      </c>
      <c r="DH123" s="11">
        <v>109</v>
      </c>
      <c r="DI123" s="11">
        <v>136</v>
      </c>
      <c r="DJ123" s="11">
        <v>122</v>
      </c>
      <c r="DK123" s="11">
        <v>81</v>
      </c>
      <c r="DL123" s="11">
        <v>239.14285714285714</v>
      </c>
      <c r="DM123" s="11">
        <v>314</v>
      </c>
      <c r="DN123" s="11">
        <v>165</v>
      </c>
      <c r="DO123" s="11">
        <v>148</v>
      </c>
      <c r="DP123" s="11">
        <v>1128.4285714285713</v>
      </c>
      <c r="DQ123" s="11">
        <v>176</v>
      </c>
      <c r="DR123" s="11">
        <v>37</v>
      </c>
      <c r="DS123" s="11">
        <v>1.0109999999999999</v>
      </c>
      <c r="DT123" s="11">
        <v>90.454700000000003</v>
      </c>
      <c r="DU123" s="11">
        <v>106.82399999999998</v>
      </c>
      <c r="DV123" s="11">
        <v>6.0579999999999998</v>
      </c>
      <c r="DW123" s="11">
        <v>57.300799999999995</v>
      </c>
      <c r="DX123" s="11">
        <v>4.6610000000000005</v>
      </c>
      <c r="DY123" s="11">
        <v>7058</v>
      </c>
      <c r="DZ123" t="s">
        <v>57</v>
      </c>
    </row>
    <row r="124" spans="1:130">
      <c r="A124" s="1">
        <v>122</v>
      </c>
      <c r="B124" s="11">
        <v>15</v>
      </c>
      <c r="C124" s="6">
        <v>385310</v>
      </c>
      <c r="D124" s="6">
        <v>7941454</v>
      </c>
      <c r="E124" s="16">
        <v>-40.087499999999999</v>
      </c>
      <c r="F124" s="16">
        <v>-18.615100000000002</v>
      </c>
      <c r="G124" s="2">
        <v>15035355.804500001</v>
      </c>
      <c r="H124" s="2">
        <f t="shared" si="42"/>
        <v>15.0353558045</v>
      </c>
      <c r="I124" s="2">
        <f t="shared" si="43"/>
        <v>3.758838951125</v>
      </c>
      <c r="J124" s="2">
        <v>0</v>
      </c>
      <c r="K124" s="2">
        <f t="shared" si="44"/>
        <v>0</v>
      </c>
      <c r="L124" s="2">
        <f t="shared" si="45"/>
        <v>0</v>
      </c>
      <c r="M124" s="2">
        <v>6299518.9247300001</v>
      </c>
      <c r="N124" s="2">
        <f t="shared" si="46"/>
        <v>6.2995189247300001</v>
      </c>
      <c r="O124" s="2">
        <f t="shared" si="47"/>
        <v>1.5748797311825002</v>
      </c>
      <c r="P124" s="2">
        <v>7395207.5140000004</v>
      </c>
      <c r="Q124" s="2">
        <f t="shared" si="48"/>
        <v>7.3952075140000009</v>
      </c>
      <c r="R124" s="2">
        <f t="shared" si="49"/>
        <v>1.8488018785</v>
      </c>
      <c r="S124" s="2">
        <v>52346104.4705</v>
      </c>
      <c r="T124" s="2">
        <f t="shared" si="50"/>
        <v>52.346104470500002</v>
      </c>
      <c r="U124" s="2">
        <f t="shared" si="51"/>
        <v>13.086526117625001</v>
      </c>
      <c r="V124" s="2">
        <v>84268118.7817</v>
      </c>
      <c r="W124" s="2">
        <f t="shared" si="52"/>
        <v>84.268118781699997</v>
      </c>
      <c r="X124" s="2">
        <f t="shared" si="53"/>
        <v>21.067029695424999</v>
      </c>
      <c r="Y124" s="2">
        <v>0</v>
      </c>
      <c r="Z124" s="2">
        <f t="shared" si="54"/>
        <v>0</v>
      </c>
      <c r="AA124" s="2">
        <f t="shared" si="55"/>
        <v>0</v>
      </c>
      <c r="AB124" s="2">
        <v>0</v>
      </c>
      <c r="AC124" s="2">
        <f t="shared" si="56"/>
        <v>0</v>
      </c>
      <c r="AD124" s="2">
        <f t="shared" si="57"/>
        <v>0</v>
      </c>
      <c r="AE124" s="2">
        <v>220689826.22400001</v>
      </c>
      <c r="AF124" s="2">
        <f t="shared" si="58"/>
        <v>220.689826224</v>
      </c>
      <c r="AG124" s="2">
        <f t="shared" si="59"/>
        <v>55.172456556000007</v>
      </c>
      <c r="AH124" s="2">
        <v>0</v>
      </c>
      <c r="AI124" s="2">
        <f t="shared" si="60"/>
        <v>0</v>
      </c>
      <c r="AJ124" s="2">
        <f t="shared" si="61"/>
        <v>0</v>
      </c>
      <c r="AK124" s="2">
        <v>0</v>
      </c>
      <c r="AL124" s="2">
        <f t="shared" si="62"/>
        <v>0</v>
      </c>
      <c r="AM124" s="2">
        <f t="shared" si="63"/>
        <v>0</v>
      </c>
      <c r="AN124" s="2">
        <v>2251078.47823</v>
      </c>
      <c r="AO124" s="2">
        <f t="shared" si="64"/>
        <v>2.2510784782300002</v>
      </c>
      <c r="AP124" s="2">
        <f t="shared" si="65"/>
        <v>0.56276961955750004</v>
      </c>
      <c r="AQ124" s="2">
        <v>11714789.8028</v>
      </c>
      <c r="AR124" s="2">
        <f t="shared" si="66"/>
        <v>11.7147898028</v>
      </c>
      <c r="AS124" s="2">
        <f t="shared" si="67"/>
        <v>2.9286974506999996</v>
      </c>
      <c r="AT124" s="2">
        <v>400000000</v>
      </c>
      <c r="AU124" s="2">
        <v>0</v>
      </c>
      <c r="AV124" s="2">
        <f t="shared" si="68"/>
        <v>0</v>
      </c>
      <c r="AW124" s="2">
        <f t="shared" si="69"/>
        <v>0</v>
      </c>
      <c r="AX124" s="2">
        <v>0</v>
      </c>
      <c r="AY124" s="2">
        <f t="shared" si="70"/>
        <v>0</v>
      </c>
      <c r="AZ124" s="2">
        <f t="shared" si="71"/>
        <v>0</v>
      </c>
      <c r="BA124" s="2">
        <v>400000000</v>
      </c>
      <c r="BB124" s="2">
        <f t="shared" si="72"/>
        <v>400</v>
      </c>
      <c r="BC124" s="2">
        <f t="shared" si="73"/>
        <v>100</v>
      </c>
      <c r="BD124" s="2">
        <v>0</v>
      </c>
      <c r="BE124" s="2">
        <f t="shared" si="74"/>
        <v>0</v>
      </c>
      <c r="BF124" s="2">
        <f t="shared" si="75"/>
        <v>0</v>
      </c>
      <c r="BG124" s="2">
        <v>370586813.58399999</v>
      </c>
      <c r="BH124" s="2">
        <f t="shared" si="76"/>
        <v>370.58681358399997</v>
      </c>
      <c r="BI124" s="2">
        <f t="shared" si="77"/>
        <v>92.646703395999992</v>
      </c>
      <c r="BJ124" s="2">
        <v>29413186.4164</v>
      </c>
      <c r="BK124" s="2">
        <f t="shared" si="78"/>
        <v>29.413186416400002</v>
      </c>
      <c r="BL124" s="2">
        <f t="shared" si="79"/>
        <v>7.3532966040999996</v>
      </c>
      <c r="BM124" s="2">
        <v>0</v>
      </c>
      <c r="BN124" s="2">
        <f t="shared" si="80"/>
        <v>0</v>
      </c>
      <c r="BO124" s="2">
        <f t="shared" si="81"/>
        <v>0</v>
      </c>
      <c r="BP124" s="2">
        <v>0</v>
      </c>
      <c r="BQ124" s="2">
        <f t="shared" si="82"/>
        <v>0</v>
      </c>
      <c r="BR124" s="2">
        <f t="shared" si="83"/>
        <v>0</v>
      </c>
      <c r="BS124" s="2">
        <v>400000000.00040001</v>
      </c>
      <c r="BT124" s="11">
        <v>4</v>
      </c>
      <c r="BU124" s="11">
        <v>114</v>
      </c>
      <c r="BV124" s="2">
        <v>75.698113207547166</v>
      </c>
      <c r="BW124" s="11">
        <v>81.5</v>
      </c>
      <c r="BX124" s="2">
        <v>240.29051383399209</v>
      </c>
      <c r="BY124" s="11">
        <v>319</v>
      </c>
      <c r="BZ124" s="11">
        <v>165</v>
      </c>
      <c r="CA124" s="11">
        <v>145.90711462450594</v>
      </c>
      <c r="CB124" s="2">
        <v>1169.594861660079</v>
      </c>
      <c r="CC124" s="11">
        <v>176</v>
      </c>
      <c r="CD124" s="11">
        <v>39</v>
      </c>
      <c r="CE124" s="2">
        <v>1.0109999999999999</v>
      </c>
      <c r="CF124" s="2">
        <v>90.454700000000003</v>
      </c>
      <c r="CG124" s="2">
        <v>106.824</v>
      </c>
      <c r="CH124" s="2">
        <v>5.9495000000000005</v>
      </c>
      <c r="CI124" s="2">
        <v>57.300800000000002</v>
      </c>
      <c r="CJ124" s="2">
        <v>4.7854999999999999</v>
      </c>
      <c r="CK124" s="6">
        <v>7101.5</v>
      </c>
      <c r="CL124" s="11">
        <v>5</v>
      </c>
      <c r="CM124" s="11">
        <v>92</v>
      </c>
      <c r="CN124" s="11">
        <v>16</v>
      </c>
      <c r="CO124" s="11">
        <v>92</v>
      </c>
      <c r="CP124" s="11">
        <v>58.8</v>
      </c>
      <c r="CQ124" s="11">
        <v>81</v>
      </c>
      <c r="CR124" s="11">
        <v>240.6</v>
      </c>
      <c r="CS124" s="11">
        <v>319</v>
      </c>
      <c r="CT124" s="11">
        <v>166</v>
      </c>
      <c r="CU124" s="11">
        <v>146.80000000000001</v>
      </c>
      <c r="CV124" s="11">
        <v>1169.8</v>
      </c>
      <c r="CW124" s="11">
        <v>175</v>
      </c>
      <c r="CX124" s="11">
        <v>41</v>
      </c>
      <c r="CY124" s="11">
        <v>1.0109999999999999</v>
      </c>
      <c r="CZ124" s="11">
        <v>90.454700000000003</v>
      </c>
      <c r="DA124" s="11">
        <v>106.824</v>
      </c>
      <c r="DB124" s="11">
        <v>6.0579999999999998</v>
      </c>
      <c r="DC124" s="11">
        <v>57.300800000000002</v>
      </c>
      <c r="DD124" s="11">
        <v>4.6609999999999996</v>
      </c>
      <c r="DE124" s="11">
        <v>7058</v>
      </c>
      <c r="DF124" s="11">
        <v>9</v>
      </c>
      <c r="DG124" s="11">
        <v>53</v>
      </c>
      <c r="DH124" s="11">
        <v>45</v>
      </c>
      <c r="DI124" s="11">
        <v>101</v>
      </c>
      <c r="DJ124" s="11">
        <v>79.444444444444443</v>
      </c>
      <c r="DK124" s="11">
        <v>81</v>
      </c>
      <c r="DL124" s="11">
        <v>239.44444444444446</v>
      </c>
      <c r="DM124" s="11">
        <v>314</v>
      </c>
      <c r="DN124" s="11">
        <v>166</v>
      </c>
      <c r="DO124" s="11">
        <v>146</v>
      </c>
      <c r="DP124" s="11">
        <v>1171.2222222222222</v>
      </c>
      <c r="DQ124" s="11">
        <v>175</v>
      </c>
      <c r="DR124" s="11">
        <v>41</v>
      </c>
      <c r="DS124" s="11">
        <v>1.0109999999999999</v>
      </c>
      <c r="DT124" s="11">
        <v>90.454700000000003</v>
      </c>
      <c r="DU124" s="11">
        <v>106.82399999999998</v>
      </c>
      <c r="DV124" s="11">
        <v>6.0579999999999998</v>
      </c>
      <c r="DW124" s="11">
        <v>57.300799999999995</v>
      </c>
      <c r="DX124" s="11">
        <v>4.6610000000000005</v>
      </c>
      <c r="DY124" s="11">
        <v>7058</v>
      </c>
      <c r="DZ124" t="s">
        <v>57</v>
      </c>
    </row>
    <row r="125" spans="1:130">
      <c r="A125" s="1">
        <v>123</v>
      </c>
      <c r="B125" s="11">
        <v>15</v>
      </c>
      <c r="C125" s="6">
        <v>405310</v>
      </c>
      <c r="D125" s="6">
        <v>7941454</v>
      </c>
      <c r="E125" s="16">
        <v>-39.898000000000003</v>
      </c>
      <c r="F125" s="16">
        <v>-18.616099999999999</v>
      </c>
      <c r="G125" s="2">
        <v>23906665.752300002</v>
      </c>
      <c r="H125" s="2">
        <f t="shared" si="42"/>
        <v>23.9066657523</v>
      </c>
      <c r="I125" s="2">
        <f t="shared" si="43"/>
        <v>5.9766664380750001</v>
      </c>
      <c r="J125" s="2">
        <v>704239.57654000004</v>
      </c>
      <c r="K125" s="2">
        <f t="shared" si="44"/>
        <v>0.70423957654000002</v>
      </c>
      <c r="L125" s="2">
        <f t="shared" si="45"/>
        <v>0.17605989413500001</v>
      </c>
      <c r="M125" s="2">
        <v>3372922.1639100001</v>
      </c>
      <c r="N125" s="2">
        <f t="shared" si="46"/>
        <v>3.3729221639100002</v>
      </c>
      <c r="O125" s="2">
        <f t="shared" si="47"/>
        <v>0.84323054097749994</v>
      </c>
      <c r="P125" s="2">
        <v>1267137.0841699999</v>
      </c>
      <c r="Q125" s="2">
        <f t="shared" si="48"/>
        <v>1.26713708417</v>
      </c>
      <c r="R125" s="2">
        <f t="shared" si="49"/>
        <v>0.31678427104249995</v>
      </c>
      <c r="S125" s="2">
        <v>60956206.085500002</v>
      </c>
      <c r="T125" s="2">
        <f t="shared" si="50"/>
        <v>60.9562060855</v>
      </c>
      <c r="U125" s="2">
        <f t="shared" si="51"/>
        <v>15.239051521375</v>
      </c>
      <c r="V125" s="2">
        <v>186882099.61000001</v>
      </c>
      <c r="W125" s="2">
        <f t="shared" si="52"/>
        <v>186.88209961000001</v>
      </c>
      <c r="X125" s="2">
        <f t="shared" si="53"/>
        <v>46.720524902500003</v>
      </c>
      <c r="Y125" s="2">
        <v>32571985.596099999</v>
      </c>
      <c r="Z125" s="2">
        <f t="shared" si="54"/>
        <v>32.571985596099999</v>
      </c>
      <c r="AA125" s="2">
        <f t="shared" si="55"/>
        <v>8.1429963990249998</v>
      </c>
      <c r="AB125" s="2">
        <v>0</v>
      </c>
      <c r="AC125" s="2">
        <f t="shared" si="56"/>
        <v>0</v>
      </c>
      <c r="AD125" s="2">
        <f t="shared" si="57"/>
        <v>0</v>
      </c>
      <c r="AE125" s="2">
        <v>76978100.548899993</v>
      </c>
      <c r="AF125" s="2">
        <f t="shared" si="58"/>
        <v>76.978100548899988</v>
      </c>
      <c r="AG125" s="2">
        <f t="shared" si="59"/>
        <v>19.244525137225001</v>
      </c>
      <c r="AH125" s="2">
        <v>0</v>
      </c>
      <c r="AI125" s="2">
        <f t="shared" si="60"/>
        <v>0</v>
      </c>
      <c r="AJ125" s="2">
        <f t="shared" si="61"/>
        <v>0</v>
      </c>
      <c r="AK125" s="2">
        <v>712759.73080799996</v>
      </c>
      <c r="AL125" s="2">
        <f t="shared" si="62"/>
        <v>0.71275973080799992</v>
      </c>
      <c r="AM125" s="2">
        <f t="shared" si="63"/>
        <v>0.17818993270199998</v>
      </c>
      <c r="AN125" s="2">
        <v>2589394.5906600002</v>
      </c>
      <c r="AO125" s="2">
        <f t="shared" si="64"/>
        <v>2.5893945906600004</v>
      </c>
      <c r="AP125" s="2">
        <f t="shared" si="65"/>
        <v>0.647348647665</v>
      </c>
      <c r="AQ125" s="2">
        <v>10058489.261600001</v>
      </c>
      <c r="AR125" s="2">
        <f t="shared" si="66"/>
        <v>10.0584892616</v>
      </c>
      <c r="AS125" s="2">
        <f t="shared" si="67"/>
        <v>2.5146223154000005</v>
      </c>
      <c r="AT125" s="2">
        <v>400000000</v>
      </c>
      <c r="AU125" s="2">
        <v>0</v>
      </c>
      <c r="AV125" s="2">
        <f t="shared" si="68"/>
        <v>0</v>
      </c>
      <c r="AW125" s="2">
        <f t="shared" si="69"/>
        <v>0</v>
      </c>
      <c r="AX125" s="2">
        <v>0</v>
      </c>
      <c r="AY125" s="2">
        <f t="shared" si="70"/>
        <v>0</v>
      </c>
      <c r="AZ125" s="2">
        <f t="shared" si="71"/>
        <v>0</v>
      </c>
      <c r="BA125" s="2">
        <v>400000000</v>
      </c>
      <c r="BB125" s="2">
        <f t="shared" si="72"/>
        <v>400</v>
      </c>
      <c r="BC125" s="2">
        <f t="shared" si="73"/>
        <v>100</v>
      </c>
      <c r="BD125" s="2">
        <v>0</v>
      </c>
      <c r="BE125" s="2">
        <f t="shared" si="74"/>
        <v>0</v>
      </c>
      <c r="BF125" s="2">
        <f t="shared" si="75"/>
        <v>0</v>
      </c>
      <c r="BG125" s="2">
        <v>400000000</v>
      </c>
      <c r="BH125" s="2">
        <f t="shared" si="76"/>
        <v>400</v>
      </c>
      <c r="BI125" s="2">
        <f t="shared" si="77"/>
        <v>100</v>
      </c>
      <c r="BJ125" s="2">
        <v>0</v>
      </c>
      <c r="BK125" s="2">
        <f t="shared" si="78"/>
        <v>0</v>
      </c>
      <c r="BL125" s="2">
        <f t="shared" si="79"/>
        <v>0</v>
      </c>
      <c r="BM125" s="2">
        <v>0</v>
      </c>
      <c r="BN125" s="2">
        <f t="shared" si="80"/>
        <v>0</v>
      </c>
      <c r="BO125" s="2">
        <f t="shared" si="81"/>
        <v>0</v>
      </c>
      <c r="BP125" s="2">
        <v>0</v>
      </c>
      <c r="BQ125" s="2">
        <f t="shared" si="82"/>
        <v>0</v>
      </c>
      <c r="BR125" s="2">
        <f t="shared" si="83"/>
        <v>0</v>
      </c>
      <c r="BS125" s="2">
        <v>400000000</v>
      </c>
      <c r="BT125" s="11">
        <v>0</v>
      </c>
      <c r="BU125" s="11">
        <v>90</v>
      </c>
      <c r="BV125" s="2">
        <v>48.563805104408353</v>
      </c>
      <c r="BW125" s="11">
        <v>81.5</v>
      </c>
      <c r="BX125" s="2">
        <v>240.21588594704684</v>
      </c>
      <c r="BY125" s="11">
        <v>318</v>
      </c>
      <c r="BZ125" s="11">
        <v>168</v>
      </c>
      <c r="CA125" s="11">
        <v>142.13849287169043</v>
      </c>
      <c r="CB125" s="2">
        <v>1238.4419551934827</v>
      </c>
      <c r="CC125" s="11">
        <v>179</v>
      </c>
      <c r="CD125" s="11">
        <v>46</v>
      </c>
      <c r="CE125" s="2"/>
      <c r="CF125" s="2"/>
      <c r="CG125" s="2"/>
      <c r="CH125" s="2">
        <v>5.8410000000000002</v>
      </c>
      <c r="CI125" s="2"/>
      <c r="CJ125" s="2">
        <v>4.91</v>
      </c>
      <c r="CK125" s="6">
        <v>7145</v>
      </c>
      <c r="CL125" s="2">
        <v>0</v>
      </c>
      <c r="CM125" s="2">
        <v>0</v>
      </c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/>
      <c r="CY125" s="11"/>
      <c r="CZ125" s="11"/>
      <c r="DA125" s="11"/>
      <c r="DB125" s="11"/>
      <c r="DC125" s="11"/>
      <c r="DD125" s="11"/>
      <c r="DE125" s="11"/>
      <c r="DF125" s="11">
        <v>2</v>
      </c>
      <c r="DG125" s="11">
        <v>4</v>
      </c>
      <c r="DH125" s="11">
        <v>52</v>
      </c>
      <c r="DI125" s="11">
        <v>59</v>
      </c>
      <c r="DJ125" s="11">
        <v>55.5</v>
      </c>
      <c r="DK125" s="11">
        <v>81</v>
      </c>
      <c r="DL125" s="11">
        <v>239.5</v>
      </c>
      <c r="DM125" s="11">
        <v>312</v>
      </c>
      <c r="DN125" s="11">
        <v>169</v>
      </c>
      <c r="DO125" s="11">
        <v>142</v>
      </c>
      <c r="DP125" s="11">
        <v>1230</v>
      </c>
      <c r="DQ125" s="11">
        <v>175</v>
      </c>
      <c r="DR125" s="11">
        <v>52</v>
      </c>
      <c r="DS125" s="11"/>
      <c r="DT125" s="11"/>
      <c r="DU125" s="11"/>
      <c r="DV125" s="11">
        <v>5.8410000000000002</v>
      </c>
      <c r="DW125" s="11"/>
      <c r="DX125" s="11">
        <v>4.91</v>
      </c>
      <c r="DY125" s="11">
        <v>7145</v>
      </c>
      <c r="DZ125" t="s">
        <v>57</v>
      </c>
    </row>
    <row r="126" spans="1:130">
      <c r="A126" s="1">
        <v>124</v>
      </c>
      <c r="B126" s="11">
        <v>15</v>
      </c>
      <c r="C126" s="6">
        <v>418903</v>
      </c>
      <c r="D126" s="6">
        <v>7941928</v>
      </c>
      <c r="E126" s="16">
        <v>-39.769100000000002</v>
      </c>
      <c r="F126" s="16">
        <v>-18.612400000000001</v>
      </c>
      <c r="G126" s="2">
        <v>6756208.7687799996</v>
      </c>
      <c r="H126" s="2">
        <f t="shared" si="42"/>
        <v>6.7562087687799997</v>
      </c>
      <c r="I126" s="2">
        <f t="shared" si="43"/>
        <v>4.7394510492334261</v>
      </c>
      <c r="J126" s="2">
        <v>3270753.2275299998</v>
      </c>
      <c r="K126" s="2">
        <f t="shared" si="44"/>
        <v>3.2707532275299998</v>
      </c>
      <c r="L126" s="2">
        <f t="shared" si="45"/>
        <v>2.2944191552564868</v>
      </c>
      <c r="M126" s="2">
        <v>4987487.7465500003</v>
      </c>
      <c r="N126" s="2">
        <f t="shared" si="46"/>
        <v>4.9874877465500003</v>
      </c>
      <c r="O126" s="2">
        <f t="shared" si="47"/>
        <v>3.4987009493630072</v>
      </c>
      <c r="P126" s="2">
        <v>40499.233501900002</v>
      </c>
      <c r="Q126" s="2">
        <f t="shared" si="48"/>
        <v>4.0499233501900003E-2</v>
      </c>
      <c r="R126" s="2">
        <f t="shared" si="49"/>
        <v>2.841003605464219E-2</v>
      </c>
      <c r="S126" s="2">
        <v>5827950.9848300004</v>
      </c>
      <c r="T126" s="2">
        <f t="shared" si="50"/>
        <v>5.8279509848300002</v>
      </c>
      <c r="U126" s="2">
        <f t="shared" si="51"/>
        <v>4.0882822534391927</v>
      </c>
      <c r="V126" s="2">
        <v>32514377.0429</v>
      </c>
      <c r="W126" s="2">
        <f t="shared" si="52"/>
        <v>32.514377042900001</v>
      </c>
      <c r="X126" s="2">
        <f t="shared" si="53"/>
        <v>22.808693997620541</v>
      </c>
      <c r="Y126" s="2">
        <v>966119.83788500004</v>
      </c>
      <c r="Z126" s="2">
        <f t="shared" si="54"/>
        <v>0.966119837885</v>
      </c>
      <c r="AA126" s="2">
        <f t="shared" si="55"/>
        <v>0.67772886185932957</v>
      </c>
      <c r="AB126" s="2">
        <v>11026518.0461</v>
      </c>
      <c r="AC126" s="2">
        <f t="shared" si="56"/>
        <v>11.0265180461</v>
      </c>
      <c r="AD126" s="2">
        <f t="shared" si="57"/>
        <v>7.735054423490932</v>
      </c>
      <c r="AE126" s="2">
        <v>18552057.125700001</v>
      </c>
      <c r="AF126" s="2">
        <f t="shared" si="58"/>
        <v>18.552057125699999</v>
      </c>
      <c r="AG126" s="2">
        <f t="shared" si="59"/>
        <v>13.014187337747801</v>
      </c>
      <c r="AH126" s="2">
        <v>17062656.594099998</v>
      </c>
      <c r="AI126" s="2">
        <f t="shared" si="60"/>
        <v>17.062656594099998</v>
      </c>
      <c r="AJ126" s="2">
        <f t="shared" si="61"/>
        <v>11.969379346491026</v>
      </c>
      <c r="AK126" s="2">
        <v>30830105.172600001</v>
      </c>
      <c r="AL126" s="2">
        <f t="shared" si="62"/>
        <v>30.8301051726</v>
      </c>
      <c r="AM126" s="2">
        <f t="shared" si="63"/>
        <v>21.627184610318242</v>
      </c>
      <c r="AN126" s="2">
        <v>6943810.9908499997</v>
      </c>
      <c r="AO126" s="2">
        <f t="shared" si="64"/>
        <v>6.9438109908499994</v>
      </c>
      <c r="AP126" s="2">
        <f t="shared" si="65"/>
        <v>4.8710531915971744</v>
      </c>
      <c r="AQ126" s="2">
        <v>3774014.36729</v>
      </c>
      <c r="AR126" s="2">
        <f t="shared" si="66"/>
        <v>3.7740143672899999</v>
      </c>
      <c r="AS126" s="2">
        <f t="shared" si="67"/>
        <v>2.6474546546767699</v>
      </c>
      <c r="AT126" s="2">
        <v>142552559.32800001</v>
      </c>
      <c r="AU126" s="2">
        <v>0</v>
      </c>
      <c r="AV126" s="2">
        <f t="shared" si="68"/>
        <v>0</v>
      </c>
      <c r="AW126" s="2">
        <f t="shared" si="69"/>
        <v>0</v>
      </c>
      <c r="AX126" s="2">
        <v>0</v>
      </c>
      <c r="AY126" s="2">
        <f t="shared" si="70"/>
        <v>0</v>
      </c>
      <c r="AZ126" s="2">
        <f t="shared" si="71"/>
        <v>0</v>
      </c>
      <c r="BA126" s="2">
        <v>142552559.32800001</v>
      </c>
      <c r="BB126" s="2">
        <f t="shared" si="72"/>
        <v>142.552559328</v>
      </c>
      <c r="BC126" s="2">
        <f t="shared" si="73"/>
        <v>100</v>
      </c>
      <c r="BD126" s="2">
        <v>0</v>
      </c>
      <c r="BE126" s="2">
        <f t="shared" si="74"/>
        <v>0</v>
      </c>
      <c r="BF126" s="2">
        <f t="shared" si="75"/>
        <v>0</v>
      </c>
      <c r="BG126" s="2">
        <v>142552559.32800001</v>
      </c>
      <c r="BH126" s="2">
        <f t="shared" si="76"/>
        <v>142.552559328</v>
      </c>
      <c r="BI126" s="2">
        <f t="shared" si="77"/>
        <v>100</v>
      </c>
      <c r="BJ126" s="2">
        <v>0</v>
      </c>
      <c r="BK126" s="2">
        <f t="shared" si="78"/>
        <v>0</v>
      </c>
      <c r="BL126" s="2">
        <f t="shared" si="79"/>
        <v>0</v>
      </c>
      <c r="BM126" s="2">
        <v>0</v>
      </c>
      <c r="BN126" s="2">
        <f t="shared" si="80"/>
        <v>0</v>
      </c>
      <c r="BO126" s="2">
        <f t="shared" si="81"/>
        <v>0</v>
      </c>
      <c r="BP126" s="2">
        <v>0</v>
      </c>
      <c r="BQ126" s="2">
        <f t="shared" si="82"/>
        <v>0</v>
      </c>
      <c r="BR126" s="2">
        <f t="shared" si="83"/>
        <v>0</v>
      </c>
      <c r="BS126" s="2">
        <v>142552559.32800001</v>
      </c>
      <c r="BT126" s="11">
        <v>0</v>
      </c>
      <c r="BU126" s="11">
        <v>45</v>
      </c>
      <c r="BV126" s="2">
        <v>14.126666666666667</v>
      </c>
      <c r="BW126" s="11">
        <v>82</v>
      </c>
      <c r="BX126" s="2">
        <v>239.06818181818181</v>
      </c>
      <c r="BY126" s="11">
        <v>313</v>
      </c>
      <c r="BZ126" s="11">
        <v>0</v>
      </c>
      <c r="CA126" s="11">
        <v>134.09090909090909</v>
      </c>
      <c r="CB126" s="2">
        <v>1296.9829545454545</v>
      </c>
      <c r="CC126" s="11">
        <v>186</v>
      </c>
      <c r="CD126" s="11">
        <v>0</v>
      </c>
      <c r="CE126" s="2"/>
      <c r="CF126" s="2"/>
      <c r="CG126" s="2"/>
      <c r="CH126" s="2">
        <v>5.8410000000000002</v>
      </c>
      <c r="CI126" s="2"/>
      <c r="CJ126" s="2">
        <v>4.91</v>
      </c>
      <c r="CK126" s="6">
        <v>7145</v>
      </c>
      <c r="CL126" s="2">
        <v>0</v>
      </c>
      <c r="CM126" s="2">
        <v>0</v>
      </c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  <c r="DB126" s="11"/>
      <c r="DC126" s="11"/>
      <c r="DD126" s="11"/>
      <c r="DE126" s="11"/>
      <c r="DF126" s="11">
        <v>2</v>
      </c>
      <c r="DG126" s="11">
        <v>4</v>
      </c>
      <c r="DH126" s="11">
        <v>14</v>
      </c>
      <c r="DI126" s="11">
        <v>29</v>
      </c>
      <c r="DJ126" s="11">
        <v>21.5</v>
      </c>
      <c r="DK126" s="11">
        <v>82</v>
      </c>
      <c r="DL126" s="11">
        <v>240</v>
      </c>
      <c r="DM126" s="11">
        <v>308</v>
      </c>
      <c r="DN126" s="11">
        <v>173</v>
      </c>
      <c r="DO126" s="11">
        <v>133.5</v>
      </c>
      <c r="DP126" s="11">
        <v>1308.5</v>
      </c>
      <c r="DQ126" s="11">
        <v>182</v>
      </c>
      <c r="DR126" s="11">
        <v>59</v>
      </c>
      <c r="DS126" s="11"/>
      <c r="DT126" s="11"/>
      <c r="DU126" s="11"/>
      <c r="DV126" s="11">
        <v>5.8410000000000002</v>
      </c>
      <c r="DW126" s="11"/>
      <c r="DX126" s="11">
        <v>4.91</v>
      </c>
      <c r="DY126" s="11">
        <v>7145</v>
      </c>
      <c r="DZ126" t="s">
        <v>55</v>
      </c>
    </row>
    <row r="127" spans="1:130">
      <c r="A127" s="1">
        <v>125</v>
      </c>
      <c r="B127" s="11">
        <v>18</v>
      </c>
      <c r="C127" s="6">
        <v>273426</v>
      </c>
      <c r="D127" s="6">
        <v>7964293</v>
      </c>
      <c r="E127" s="16">
        <v>-41.145099999999999</v>
      </c>
      <c r="F127" s="16">
        <v>-18.399799999999999</v>
      </c>
      <c r="G127" s="2">
        <v>0</v>
      </c>
      <c r="H127" s="2">
        <f t="shared" si="42"/>
        <v>0</v>
      </c>
      <c r="I127" s="2">
        <f t="shared" si="43"/>
        <v>0</v>
      </c>
      <c r="J127" s="2">
        <v>0</v>
      </c>
      <c r="K127" s="2">
        <f t="shared" si="44"/>
        <v>0</v>
      </c>
      <c r="L127" s="2">
        <f t="shared" si="45"/>
        <v>0</v>
      </c>
      <c r="M127" s="2">
        <v>2571925.8446900002</v>
      </c>
      <c r="N127" s="2">
        <f t="shared" si="46"/>
        <v>2.57192584469</v>
      </c>
      <c r="O127" s="2">
        <f t="shared" si="47"/>
        <v>6.279471155607375</v>
      </c>
      <c r="P127" s="2">
        <v>280128.93855399999</v>
      </c>
      <c r="Q127" s="2">
        <f t="shared" si="48"/>
        <v>0.28012893855400001</v>
      </c>
      <c r="R127" s="2">
        <f t="shared" si="49"/>
        <v>0.68394724254298134</v>
      </c>
      <c r="S127" s="2">
        <v>1230385.11944</v>
      </c>
      <c r="T127" s="2">
        <f t="shared" si="50"/>
        <v>1.23038511944</v>
      </c>
      <c r="U127" s="2">
        <f t="shared" si="51"/>
        <v>3.0040399040911177</v>
      </c>
      <c r="V127" s="2">
        <v>0</v>
      </c>
      <c r="W127" s="2">
        <f t="shared" si="52"/>
        <v>0</v>
      </c>
      <c r="X127" s="2">
        <f t="shared" si="53"/>
        <v>0</v>
      </c>
      <c r="Y127" s="2">
        <v>0</v>
      </c>
      <c r="Z127" s="2">
        <f t="shared" si="54"/>
        <v>0</v>
      </c>
      <c r="AA127" s="2">
        <f t="shared" si="55"/>
        <v>0</v>
      </c>
      <c r="AB127" s="2">
        <v>0</v>
      </c>
      <c r="AC127" s="2">
        <f t="shared" si="56"/>
        <v>0</v>
      </c>
      <c r="AD127" s="2">
        <f t="shared" si="57"/>
        <v>0</v>
      </c>
      <c r="AE127" s="2">
        <v>34221461.294799998</v>
      </c>
      <c r="AF127" s="2">
        <f t="shared" si="58"/>
        <v>34.221461294800001</v>
      </c>
      <c r="AG127" s="2">
        <f t="shared" si="59"/>
        <v>83.553217347653458</v>
      </c>
      <c r="AH127" s="2">
        <v>0</v>
      </c>
      <c r="AI127" s="2">
        <f t="shared" si="60"/>
        <v>0</v>
      </c>
      <c r="AJ127" s="2">
        <f t="shared" si="61"/>
        <v>0</v>
      </c>
      <c r="AK127" s="2">
        <v>0</v>
      </c>
      <c r="AL127" s="2">
        <f t="shared" si="62"/>
        <v>0</v>
      </c>
      <c r="AM127" s="2">
        <f t="shared" si="63"/>
        <v>0</v>
      </c>
      <c r="AN127" s="2">
        <v>0</v>
      </c>
      <c r="AO127" s="2">
        <f t="shared" si="64"/>
        <v>0</v>
      </c>
      <c r="AP127" s="2">
        <f t="shared" si="65"/>
        <v>0</v>
      </c>
      <c r="AQ127" s="2">
        <v>2653780.3627800001</v>
      </c>
      <c r="AR127" s="2">
        <f t="shared" si="66"/>
        <v>2.6537803627800001</v>
      </c>
      <c r="AS127" s="2">
        <f t="shared" si="67"/>
        <v>6.4793225962558321</v>
      </c>
      <c r="AT127" s="2">
        <v>40957682.2786</v>
      </c>
      <c r="AU127" s="2">
        <v>12486320.035700001</v>
      </c>
      <c r="AV127" s="2">
        <f t="shared" si="68"/>
        <v>12.4863200357</v>
      </c>
      <c r="AW127" s="2">
        <f t="shared" si="69"/>
        <v>30.485904819433557</v>
      </c>
      <c r="AX127" s="2">
        <v>0</v>
      </c>
      <c r="AY127" s="2">
        <f t="shared" si="70"/>
        <v>0</v>
      </c>
      <c r="AZ127" s="2">
        <f t="shared" si="71"/>
        <v>0</v>
      </c>
      <c r="BA127" s="2">
        <v>28471362.241300002</v>
      </c>
      <c r="BB127" s="2">
        <f t="shared" si="72"/>
        <v>28.471362241300003</v>
      </c>
      <c r="BC127" s="2">
        <f t="shared" si="73"/>
        <v>69.514095176659978</v>
      </c>
      <c r="BD127" s="2">
        <v>0</v>
      </c>
      <c r="BE127" s="2">
        <f t="shared" si="74"/>
        <v>0</v>
      </c>
      <c r="BF127" s="2">
        <f t="shared" si="75"/>
        <v>0</v>
      </c>
      <c r="BG127" s="2">
        <v>3140601.5775000001</v>
      </c>
      <c r="BH127" s="2">
        <f t="shared" si="76"/>
        <v>3.1406015775</v>
      </c>
      <c r="BI127" s="2">
        <f t="shared" si="77"/>
        <v>7.6679182091827851</v>
      </c>
      <c r="BJ127" s="2">
        <v>37817080.701099999</v>
      </c>
      <c r="BK127" s="2">
        <f t="shared" si="78"/>
        <v>37.817080701099997</v>
      </c>
      <c r="BL127" s="2">
        <f t="shared" si="79"/>
        <v>92.332081790817213</v>
      </c>
      <c r="BM127" s="2">
        <v>0</v>
      </c>
      <c r="BN127" s="2">
        <f t="shared" si="80"/>
        <v>0</v>
      </c>
      <c r="BO127" s="2">
        <f t="shared" si="81"/>
        <v>0</v>
      </c>
      <c r="BP127" s="2">
        <v>0</v>
      </c>
      <c r="BQ127" s="2">
        <f t="shared" si="82"/>
        <v>0</v>
      </c>
      <c r="BR127" s="2">
        <f t="shared" si="83"/>
        <v>0</v>
      </c>
      <c r="BS127" s="2">
        <v>40957682.2786</v>
      </c>
      <c r="BT127" s="11">
        <v>265</v>
      </c>
      <c r="BU127" s="11">
        <v>944</v>
      </c>
      <c r="BV127" s="2">
        <v>546.23076923076928</v>
      </c>
      <c r="BW127" s="11">
        <v>80</v>
      </c>
      <c r="BX127" s="2">
        <v>220.29729729729729</v>
      </c>
      <c r="BY127" s="11">
        <v>320</v>
      </c>
      <c r="BZ127" s="11">
        <v>114</v>
      </c>
      <c r="CA127" s="11">
        <v>167.82432432432432</v>
      </c>
      <c r="CB127" s="2">
        <v>1167.8513513513512</v>
      </c>
      <c r="CC127" s="11">
        <v>205</v>
      </c>
      <c r="CD127" s="11">
        <v>24</v>
      </c>
      <c r="CE127" s="2">
        <v>1.004</v>
      </c>
      <c r="CF127" s="2">
        <v>74.358000000000004</v>
      </c>
      <c r="CG127" s="2">
        <v>95.450699999999998</v>
      </c>
      <c r="CH127" s="2">
        <v>4.8150000000000004</v>
      </c>
      <c r="CI127" s="2">
        <v>54.480800000000002</v>
      </c>
      <c r="CJ127" s="2">
        <v>5.4710000000000001</v>
      </c>
      <c r="CK127" s="6">
        <v>6595</v>
      </c>
      <c r="CL127" s="2">
        <v>0</v>
      </c>
      <c r="CM127" s="2">
        <v>0</v>
      </c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  <c r="DB127" s="11"/>
      <c r="DC127" s="11"/>
      <c r="DD127" s="11"/>
      <c r="DE127" s="11"/>
      <c r="DF127" s="11">
        <v>0</v>
      </c>
      <c r="DG127" s="11">
        <v>0</v>
      </c>
      <c r="DH127" s="11"/>
      <c r="DI127" s="11"/>
      <c r="DJ127" s="11"/>
      <c r="DK127" s="11"/>
      <c r="DL127" s="11"/>
      <c r="DM127" s="11"/>
      <c r="DN127" s="11"/>
      <c r="DO127" s="11"/>
      <c r="DP127" s="11"/>
      <c r="DQ127" s="11"/>
      <c r="DR127" s="11"/>
      <c r="DS127" s="11"/>
      <c r="DT127" s="11"/>
      <c r="DU127" s="11"/>
      <c r="DV127" s="11"/>
      <c r="DW127" s="11"/>
      <c r="DX127" s="11"/>
      <c r="DY127" s="11"/>
      <c r="DZ127" t="s">
        <v>55</v>
      </c>
    </row>
    <row r="128" spans="1:130">
      <c r="A128" s="1">
        <v>126</v>
      </c>
      <c r="B128" s="11">
        <v>18</v>
      </c>
      <c r="C128" s="6">
        <v>286423</v>
      </c>
      <c r="D128" s="6">
        <v>7963093</v>
      </c>
      <c r="E128" s="16">
        <v>-41.022300000000001</v>
      </c>
      <c r="F128" s="16">
        <v>-18.411899999999999</v>
      </c>
      <c r="G128" s="2">
        <v>0</v>
      </c>
      <c r="H128" s="2">
        <f t="shared" si="42"/>
        <v>0</v>
      </c>
      <c r="I128" s="2">
        <f t="shared" si="43"/>
        <v>0</v>
      </c>
      <c r="J128" s="2">
        <v>400205.02471899998</v>
      </c>
      <c r="K128" s="2">
        <f t="shared" si="44"/>
        <v>0.40020502471899999</v>
      </c>
      <c r="L128" s="2">
        <f t="shared" si="45"/>
        <v>0.12546689181820261</v>
      </c>
      <c r="M128" s="2">
        <v>23285305.6505</v>
      </c>
      <c r="N128" s="2">
        <f t="shared" si="46"/>
        <v>23.2853056505</v>
      </c>
      <c r="O128" s="2">
        <f t="shared" si="47"/>
        <v>7.3000955624092745</v>
      </c>
      <c r="P128" s="2">
        <v>1853642.112</v>
      </c>
      <c r="Q128" s="2">
        <f t="shared" si="48"/>
        <v>1.853642112</v>
      </c>
      <c r="R128" s="2">
        <f t="shared" si="49"/>
        <v>0.58112892135541239</v>
      </c>
      <c r="S128" s="2">
        <v>20240284.817600001</v>
      </c>
      <c r="T128" s="2">
        <f t="shared" si="50"/>
        <v>20.240284817599999</v>
      </c>
      <c r="U128" s="2">
        <f t="shared" si="51"/>
        <v>6.3454616227332545</v>
      </c>
      <c r="V128" s="2">
        <v>0</v>
      </c>
      <c r="W128" s="2">
        <f t="shared" si="52"/>
        <v>0</v>
      </c>
      <c r="X128" s="2">
        <f t="shared" si="53"/>
        <v>0</v>
      </c>
      <c r="Y128" s="2">
        <v>0</v>
      </c>
      <c r="Z128" s="2">
        <f t="shared" si="54"/>
        <v>0</v>
      </c>
      <c r="AA128" s="2">
        <f t="shared" si="55"/>
        <v>0</v>
      </c>
      <c r="AB128" s="2">
        <v>0</v>
      </c>
      <c r="AC128" s="2">
        <f t="shared" si="56"/>
        <v>0</v>
      </c>
      <c r="AD128" s="2">
        <f t="shared" si="57"/>
        <v>0</v>
      </c>
      <c r="AE128" s="2">
        <v>253354075.646</v>
      </c>
      <c r="AF128" s="2">
        <f t="shared" si="58"/>
        <v>253.35407564599998</v>
      </c>
      <c r="AG128" s="2">
        <f t="shared" si="59"/>
        <v>79.428159161911367</v>
      </c>
      <c r="AH128" s="2">
        <v>0</v>
      </c>
      <c r="AI128" s="2">
        <f t="shared" si="60"/>
        <v>0</v>
      </c>
      <c r="AJ128" s="2">
        <f t="shared" si="61"/>
        <v>0</v>
      </c>
      <c r="AK128" s="2">
        <v>0</v>
      </c>
      <c r="AL128" s="2">
        <f t="shared" si="62"/>
        <v>0</v>
      </c>
      <c r="AM128" s="2">
        <f t="shared" si="63"/>
        <v>0</v>
      </c>
      <c r="AN128" s="2">
        <v>0</v>
      </c>
      <c r="AO128" s="2">
        <f t="shared" si="64"/>
        <v>0</v>
      </c>
      <c r="AP128" s="2">
        <f t="shared" si="65"/>
        <v>0</v>
      </c>
      <c r="AQ128" s="2">
        <v>19839099.670000002</v>
      </c>
      <c r="AR128" s="2">
        <f t="shared" si="66"/>
        <v>19.839099670000003</v>
      </c>
      <c r="AS128" s="2">
        <f t="shared" si="67"/>
        <v>6.2196874559837472</v>
      </c>
      <c r="AT128" s="2">
        <v>318972614.14499998</v>
      </c>
      <c r="AU128" s="2">
        <v>212970646.53</v>
      </c>
      <c r="AV128" s="2">
        <f t="shared" si="68"/>
        <v>212.97064653000001</v>
      </c>
      <c r="AW128" s="2">
        <f t="shared" si="69"/>
        <v>66.767690104325652</v>
      </c>
      <c r="AX128" s="2">
        <v>0</v>
      </c>
      <c r="AY128" s="2">
        <f t="shared" si="70"/>
        <v>0</v>
      </c>
      <c r="AZ128" s="2">
        <f t="shared" si="71"/>
        <v>0</v>
      </c>
      <c r="BA128" s="2">
        <v>106001967.61499999</v>
      </c>
      <c r="BB128" s="2">
        <f t="shared" si="72"/>
        <v>106.001967615</v>
      </c>
      <c r="BC128" s="2">
        <f t="shared" si="73"/>
        <v>33.232309895674348</v>
      </c>
      <c r="BD128" s="2">
        <v>0</v>
      </c>
      <c r="BE128" s="2">
        <f t="shared" si="74"/>
        <v>0</v>
      </c>
      <c r="BF128" s="2">
        <f t="shared" si="75"/>
        <v>0</v>
      </c>
      <c r="BG128" s="2">
        <v>8779310.1902300008</v>
      </c>
      <c r="BH128" s="2">
        <f t="shared" si="76"/>
        <v>8.7793101902300013</v>
      </c>
      <c r="BI128" s="2">
        <f t="shared" si="77"/>
        <v>2.7523711443889232</v>
      </c>
      <c r="BJ128" s="2">
        <v>266436664.82300001</v>
      </c>
      <c r="BK128" s="2">
        <f t="shared" si="78"/>
        <v>266.436664823</v>
      </c>
      <c r="BL128" s="2">
        <f t="shared" si="79"/>
        <v>83.529636403795479</v>
      </c>
      <c r="BM128" s="2">
        <v>43756639.131200001</v>
      </c>
      <c r="BN128" s="2">
        <f t="shared" si="80"/>
        <v>43.756639131200004</v>
      </c>
      <c r="BO128" s="2">
        <f t="shared" si="81"/>
        <v>13.717992451636905</v>
      </c>
      <c r="BP128" s="2">
        <v>0</v>
      </c>
      <c r="BQ128" s="2">
        <f t="shared" si="82"/>
        <v>0</v>
      </c>
      <c r="BR128" s="2">
        <f t="shared" si="83"/>
        <v>0</v>
      </c>
      <c r="BS128" s="2">
        <v>318972614.14443004</v>
      </c>
      <c r="BT128" s="11">
        <v>229</v>
      </c>
      <c r="BU128" s="11">
        <v>840</v>
      </c>
      <c r="BV128" s="2">
        <v>516.75</v>
      </c>
      <c r="BW128" s="11">
        <v>80</v>
      </c>
      <c r="BX128" s="2">
        <v>221.82420091324201</v>
      </c>
      <c r="BY128" s="11">
        <v>320</v>
      </c>
      <c r="BZ128" s="11">
        <v>120</v>
      </c>
      <c r="CA128" s="11">
        <v>164.97260273972603</v>
      </c>
      <c r="CB128" s="2">
        <v>1157.4908675799086</v>
      </c>
      <c r="CC128" s="11">
        <v>202</v>
      </c>
      <c r="CD128" s="11">
        <v>25</v>
      </c>
      <c r="CE128" s="2">
        <v>1.0074999999999998</v>
      </c>
      <c r="CF128" s="2">
        <v>78.986924999999999</v>
      </c>
      <c r="CG128" s="2">
        <v>97.545899999999989</v>
      </c>
      <c r="CH128" s="2">
        <v>4.6827500000000004</v>
      </c>
      <c r="CI128" s="2">
        <v>56.612449999999995</v>
      </c>
      <c r="CJ128" s="2">
        <v>5.3119999999999994</v>
      </c>
      <c r="CK128" s="6">
        <v>6677.5</v>
      </c>
      <c r="CL128" s="2">
        <v>0</v>
      </c>
      <c r="CM128" s="2">
        <v>0</v>
      </c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  <c r="DD128" s="11"/>
      <c r="DE128" s="11"/>
      <c r="DF128" s="11">
        <v>8</v>
      </c>
      <c r="DG128" s="11">
        <v>33</v>
      </c>
      <c r="DH128" s="11">
        <v>334</v>
      </c>
      <c r="DI128" s="11">
        <v>615</v>
      </c>
      <c r="DJ128" s="11">
        <v>490.375</v>
      </c>
      <c r="DK128" s="11">
        <v>80</v>
      </c>
      <c r="DL128" s="11">
        <v>222.125</v>
      </c>
      <c r="DM128" s="11">
        <v>310</v>
      </c>
      <c r="DN128" s="11">
        <v>131</v>
      </c>
      <c r="DO128" s="11">
        <v>165.125</v>
      </c>
      <c r="DP128" s="11">
        <v>1156.25</v>
      </c>
      <c r="DQ128" s="11">
        <v>195</v>
      </c>
      <c r="DR128" s="11">
        <v>27</v>
      </c>
      <c r="DS128" s="11">
        <v>1.0057499999999997</v>
      </c>
      <c r="DT128" s="11">
        <v>76.036000000000001</v>
      </c>
      <c r="DU128" s="11">
        <v>96.353824999999986</v>
      </c>
      <c r="DV128" s="11">
        <v>4.766</v>
      </c>
      <c r="DW128" s="11">
        <v>54.077924999999993</v>
      </c>
      <c r="DX128" s="11">
        <v>5.3895</v>
      </c>
      <c r="DY128" s="11">
        <v>6651</v>
      </c>
      <c r="DZ128" t="s">
        <v>55</v>
      </c>
    </row>
    <row r="129" spans="1:130">
      <c r="A129" s="1">
        <v>127</v>
      </c>
      <c r="B129" s="11">
        <v>18</v>
      </c>
      <c r="C129" s="6">
        <v>305310</v>
      </c>
      <c r="D129" s="6">
        <v>7961454</v>
      </c>
      <c r="E129" s="16">
        <v>-40.843699999999998</v>
      </c>
      <c r="F129" s="16">
        <v>-18.428599999999999</v>
      </c>
      <c r="G129" s="2">
        <v>774899.15702699998</v>
      </c>
      <c r="H129" s="2">
        <f t="shared" si="42"/>
        <v>0.77489915702699996</v>
      </c>
      <c r="I129" s="2">
        <f t="shared" si="43"/>
        <v>0.19372478925674999</v>
      </c>
      <c r="J129" s="2">
        <v>952661.03690099996</v>
      </c>
      <c r="K129" s="2">
        <f t="shared" si="44"/>
        <v>0.9526610369009999</v>
      </c>
      <c r="L129" s="2">
        <f t="shared" si="45"/>
        <v>0.23816525922524998</v>
      </c>
      <c r="M129" s="2">
        <v>20284772.845899999</v>
      </c>
      <c r="N129" s="2">
        <f t="shared" si="46"/>
        <v>20.284772845899997</v>
      </c>
      <c r="O129" s="2">
        <f t="shared" si="47"/>
        <v>5.0711932114749994</v>
      </c>
      <c r="P129" s="2">
        <v>1923061.3744600001</v>
      </c>
      <c r="Q129" s="2">
        <f t="shared" si="48"/>
        <v>1.92306137446</v>
      </c>
      <c r="R129" s="2">
        <f t="shared" si="49"/>
        <v>0.48076534361500001</v>
      </c>
      <c r="S129" s="2">
        <v>31045556.8946</v>
      </c>
      <c r="T129" s="2">
        <f t="shared" si="50"/>
        <v>31.045556894600001</v>
      </c>
      <c r="U129" s="2">
        <f t="shared" si="51"/>
        <v>7.7613892236500002</v>
      </c>
      <c r="V129" s="2">
        <v>7200.0974995400002</v>
      </c>
      <c r="W129" s="2">
        <f t="shared" si="52"/>
        <v>7.2000974995400004E-3</v>
      </c>
      <c r="X129" s="2">
        <f t="shared" si="53"/>
        <v>1.8000243748849999E-3</v>
      </c>
      <c r="Y129" s="2">
        <v>0</v>
      </c>
      <c r="Z129" s="2">
        <f t="shared" si="54"/>
        <v>0</v>
      </c>
      <c r="AA129" s="2">
        <f t="shared" si="55"/>
        <v>0</v>
      </c>
      <c r="AB129" s="2">
        <v>0</v>
      </c>
      <c r="AC129" s="2">
        <f t="shared" si="56"/>
        <v>0</v>
      </c>
      <c r="AD129" s="2">
        <f t="shared" si="57"/>
        <v>0</v>
      </c>
      <c r="AE129" s="2">
        <v>295136549.31999999</v>
      </c>
      <c r="AF129" s="2">
        <f t="shared" si="58"/>
        <v>295.13654931999997</v>
      </c>
      <c r="AG129" s="2">
        <f t="shared" si="59"/>
        <v>73.784137329999993</v>
      </c>
      <c r="AH129" s="2">
        <v>0</v>
      </c>
      <c r="AI129" s="2">
        <f t="shared" si="60"/>
        <v>0</v>
      </c>
      <c r="AJ129" s="2">
        <f t="shared" si="61"/>
        <v>0</v>
      </c>
      <c r="AK129" s="2">
        <v>0</v>
      </c>
      <c r="AL129" s="2">
        <f t="shared" si="62"/>
        <v>0</v>
      </c>
      <c r="AM129" s="2">
        <f t="shared" si="63"/>
        <v>0</v>
      </c>
      <c r="AN129" s="2">
        <v>14400.2024986</v>
      </c>
      <c r="AO129" s="2">
        <f t="shared" si="64"/>
        <v>1.4400202498599999E-2</v>
      </c>
      <c r="AP129" s="2">
        <f t="shared" si="65"/>
        <v>3.6000506246499997E-3</v>
      </c>
      <c r="AQ129" s="2">
        <v>49860899.070900001</v>
      </c>
      <c r="AR129" s="2">
        <f t="shared" si="66"/>
        <v>49.860899070900004</v>
      </c>
      <c r="AS129" s="2">
        <f t="shared" si="67"/>
        <v>12.465224767724999</v>
      </c>
      <c r="AT129" s="2">
        <v>400000000</v>
      </c>
      <c r="AU129" s="2">
        <v>181938854.33899999</v>
      </c>
      <c r="AV129" s="2">
        <f t="shared" si="68"/>
        <v>181.93885433899999</v>
      </c>
      <c r="AW129" s="2">
        <f t="shared" si="69"/>
        <v>45.484713584749997</v>
      </c>
      <c r="AX129" s="2">
        <v>0</v>
      </c>
      <c r="AY129" s="2">
        <f t="shared" si="70"/>
        <v>0</v>
      </c>
      <c r="AZ129" s="2">
        <f t="shared" si="71"/>
        <v>0</v>
      </c>
      <c r="BA129" s="2">
        <v>218061145.66100001</v>
      </c>
      <c r="BB129" s="2">
        <f t="shared" si="72"/>
        <v>218.06114566100001</v>
      </c>
      <c r="BC129" s="2">
        <f t="shared" si="73"/>
        <v>54.51528641525001</v>
      </c>
      <c r="BD129" s="2">
        <v>0</v>
      </c>
      <c r="BE129" s="2">
        <f t="shared" si="74"/>
        <v>0</v>
      </c>
      <c r="BF129" s="2">
        <f t="shared" si="75"/>
        <v>0</v>
      </c>
      <c r="BG129" s="2">
        <v>0</v>
      </c>
      <c r="BH129" s="2">
        <f t="shared" si="76"/>
        <v>0</v>
      </c>
      <c r="BI129" s="2">
        <f t="shared" si="77"/>
        <v>0</v>
      </c>
      <c r="BJ129" s="2">
        <v>212201901.85800001</v>
      </c>
      <c r="BK129" s="2">
        <f t="shared" si="78"/>
        <v>212.20190185800001</v>
      </c>
      <c r="BL129" s="2">
        <f t="shared" si="79"/>
        <v>53.050475464500003</v>
      </c>
      <c r="BM129" s="2">
        <v>187798098.14199999</v>
      </c>
      <c r="BN129" s="2">
        <f t="shared" si="80"/>
        <v>187.79809814199999</v>
      </c>
      <c r="BO129" s="2">
        <f t="shared" si="81"/>
        <v>46.949524535499997</v>
      </c>
      <c r="BP129" s="2">
        <v>0</v>
      </c>
      <c r="BQ129" s="2">
        <f t="shared" si="82"/>
        <v>0</v>
      </c>
      <c r="BR129" s="2">
        <f t="shared" si="83"/>
        <v>0</v>
      </c>
      <c r="BS129" s="2">
        <v>400000000</v>
      </c>
      <c r="BT129" s="11">
        <v>174</v>
      </c>
      <c r="BU129" s="11">
        <v>790</v>
      </c>
      <c r="BV129" s="2">
        <v>387.18669131238448</v>
      </c>
      <c r="BW129" s="11">
        <v>80</v>
      </c>
      <c r="BX129" s="2">
        <v>228.64833005893911</v>
      </c>
      <c r="BY129" s="11">
        <v>319</v>
      </c>
      <c r="BZ129" s="11">
        <v>124</v>
      </c>
      <c r="CA129" s="11">
        <v>160.42043222003929</v>
      </c>
      <c r="CB129" s="2">
        <v>1124.4066797642436</v>
      </c>
      <c r="CC129" s="11">
        <v>192</v>
      </c>
      <c r="CD129" s="11">
        <v>27</v>
      </c>
      <c r="CE129" s="2">
        <v>1.0109999999999999</v>
      </c>
      <c r="CF129" s="2">
        <v>81.377250000000004</v>
      </c>
      <c r="CG129" s="2">
        <v>96.514199999999988</v>
      </c>
      <c r="CH129" s="2">
        <v>4.5604999999999993</v>
      </c>
      <c r="CI129" s="2">
        <v>59.601399999999998</v>
      </c>
      <c r="CJ129" s="2">
        <v>5.1579999999999995</v>
      </c>
      <c r="CK129" s="6">
        <v>6830</v>
      </c>
      <c r="CL129" s="11">
        <v>2</v>
      </c>
      <c r="CM129" s="11">
        <v>4</v>
      </c>
      <c r="CN129" s="11">
        <v>202</v>
      </c>
      <c r="CO129" s="11">
        <v>248</v>
      </c>
      <c r="CP129" s="11">
        <v>225</v>
      </c>
      <c r="CQ129" s="11">
        <v>80</v>
      </c>
      <c r="CR129" s="11">
        <v>238</v>
      </c>
      <c r="CS129" s="11">
        <v>318</v>
      </c>
      <c r="CT129" s="11">
        <v>156</v>
      </c>
      <c r="CU129" s="11">
        <v>160</v>
      </c>
      <c r="CV129" s="11">
        <v>1081</v>
      </c>
      <c r="CW129" s="11">
        <v>181</v>
      </c>
      <c r="CX129" s="11">
        <v>28</v>
      </c>
      <c r="CY129" s="11">
        <v>1.0109999999999999</v>
      </c>
      <c r="CZ129" s="11">
        <v>81.069999999999993</v>
      </c>
      <c r="DA129" s="11">
        <v>99.063199999999995</v>
      </c>
      <c r="DB129" s="11">
        <v>4.6189999999999998</v>
      </c>
      <c r="DC129" s="11">
        <v>52.869300000000003</v>
      </c>
      <c r="DD129" s="11">
        <v>5.1449999999999996</v>
      </c>
      <c r="DE129" s="11">
        <v>6819</v>
      </c>
      <c r="DF129" s="11">
        <v>13</v>
      </c>
      <c r="DG129" s="11">
        <v>56</v>
      </c>
      <c r="DH129" s="11">
        <v>198</v>
      </c>
      <c r="DI129" s="11">
        <v>559</v>
      </c>
      <c r="DJ129" s="11">
        <v>315</v>
      </c>
      <c r="DK129" s="11">
        <v>80</v>
      </c>
      <c r="DL129" s="11">
        <v>231</v>
      </c>
      <c r="DM129" s="11">
        <v>318</v>
      </c>
      <c r="DN129" s="11">
        <v>134</v>
      </c>
      <c r="DO129" s="11">
        <v>160.38461538461539</v>
      </c>
      <c r="DP129" s="11">
        <v>1114.0769230769231</v>
      </c>
      <c r="DQ129" s="11">
        <v>189</v>
      </c>
      <c r="DR129" s="11">
        <v>28</v>
      </c>
      <c r="DS129" s="11">
        <v>1.0109999999999997</v>
      </c>
      <c r="DT129" s="11">
        <v>81.069999999999965</v>
      </c>
      <c r="DU129" s="11">
        <v>99.063200000000023</v>
      </c>
      <c r="DV129" s="11">
        <v>4.6189999999999998</v>
      </c>
      <c r="DW129" s="11">
        <v>52.869299999999988</v>
      </c>
      <c r="DX129" s="11">
        <v>5.1449999999999978</v>
      </c>
      <c r="DY129" s="11">
        <v>6819</v>
      </c>
      <c r="DZ129" t="s">
        <v>57</v>
      </c>
    </row>
    <row r="130" spans="1:130">
      <c r="A130" s="1">
        <v>128</v>
      </c>
      <c r="B130" s="11">
        <v>18</v>
      </c>
      <c r="C130" s="6">
        <v>325310</v>
      </c>
      <c r="D130" s="6">
        <v>7961454</v>
      </c>
      <c r="E130" s="16">
        <v>-40.654400000000003</v>
      </c>
      <c r="F130" s="16">
        <v>-18.430299999999999</v>
      </c>
      <c r="G130" s="2">
        <v>292063.989756</v>
      </c>
      <c r="H130" s="2">
        <f t="shared" si="42"/>
        <v>0.29206398975600001</v>
      </c>
      <c r="I130" s="2">
        <f t="shared" si="43"/>
        <v>7.3015997439000002E-2</v>
      </c>
      <c r="J130" s="2">
        <v>225902.90398100001</v>
      </c>
      <c r="K130" s="2">
        <f t="shared" si="44"/>
        <v>0.22590290398100002</v>
      </c>
      <c r="L130" s="2">
        <f t="shared" si="45"/>
        <v>5.6475725995249998E-2</v>
      </c>
      <c r="M130" s="2">
        <v>10941983.603499999</v>
      </c>
      <c r="N130" s="2">
        <f t="shared" si="46"/>
        <v>10.941983603499999</v>
      </c>
      <c r="O130" s="2">
        <f t="shared" si="47"/>
        <v>2.7354959008749997</v>
      </c>
      <c r="P130" s="2">
        <v>11553422.579299999</v>
      </c>
      <c r="Q130" s="2">
        <f t="shared" si="48"/>
        <v>11.553422579299999</v>
      </c>
      <c r="R130" s="2">
        <f t="shared" si="49"/>
        <v>2.8883556448249998</v>
      </c>
      <c r="S130" s="2">
        <v>24917834.449999999</v>
      </c>
      <c r="T130" s="2">
        <f t="shared" si="50"/>
        <v>24.917834450000001</v>
      </c>
      <c r="U130" s="2">
        <f t="shared" si="51"/>
        <v>6.2294586124999993</v>
      </c>
      <c r="V130" s="2">
        <v>0</v>
      </c>
      <c r="W130" s="2">
        <f t="shared" si="52"/>
        <v>0</v>
      </c>
      <c r="X130" s="2">
        <f t="shared" si="53"/>
        <v>0</v>
      </c>
      <c r="Y130" s="2">
        <v>0</v>
      </c>
      <c r="Z130" s="2">
        <f t="shared" si="54"/>
        <v>0</v>
      </c>
      <c r="AA130" s="2">
        <f t="shared" si="55"/>
        <v>0</v>
      </c>
      <c r="AB130" s="2">
        <v>0</v>
      </c>
      <c r="AC130" s="2">
        <f t="shared" si="56"/>
        <v>0</v>
      </c>
      <c r="AD130" s="2">
        <f t="shared" si="57"/>
        <v>0</v>
      </c>
      <c r="AE130" s="2">
        <v>317382983.59100002</v>
      </c>
      <c r="AF130" s="2">
        <f t="shared" si="58"/>
        <v>317.38298359100003</v>
      </c>
      <c r="AG130" s="2">
        <f t="shared" si="59"/>
        <v>79.345745897750007</v>
      </c>
      <c r="AH130" s="2">
        <v>0</v>
      </c>
      <c r="AI130" s="2">
        <f t="shared" si="60"/>
        <v>0</v>
      </c>
      <c r="AJ130" s="2">
        <f t="shared" si="61"/>
        <v>0</v>
      </c>
      <c r="AK130" s="2">
        <v>0</v>
      </c>
      <c r="AL130" s="2">
        <f t="shared" si="62"/>
        <v>0</v>
      </c>
      <c r="AM130" s="2">
        <f t="shared" si="63"/>
        <v>0</v>
      </c>
      <c r="AN130" s="2">
        <v>889035.59263900004</v>
      </c>
      <c r="AO130" s="2">
        <f t="shared" si="64"/>
        <v>0.88903559263900001</v>
      </c>
      <c r="AP130" s="2">
        <f t="shared" si="65"/>
        <v>0.22225889815975</v>
      </c>
      <c r="AQ130" s="2">
        <v>33796773.289399996</v>
      </c>
      <c r="AR130" s="2">
        <f t="shared" si="66"/>
        <v>33.796773289399994</v>
      </c>
      <c r="AS130" s="2">
        <f t="shared" si="67"/>
        <v>8.4491933223499984</v>
      </c>
      <c r="AT130" s="2">
        <v>400000000</v>
      </c>
      <c r="AU130" s="2">
        <v>0</v>
      </c>
      <c r="AV130" s="2">
        <f t="shared" si="68"/>
        <v>0</v>
      </c>
      <c r="AW130" s="2">
        <f t="shared" si="69"/>
        <v>0</v>
      </c>
      <c r="AX130" s="2">
        <v>0</v>
      </c>
      <c r="AY130" s="2">
        <f t="shared" si="70"/>
        <v>0</v>
      </c>
      <c r="AZ130" s="2">
        <f t="shared" si="71"/>
        <v>0</v>
      </c>
      <c r="BA130" s="2">
        <v>400000000</v>
      </c>
      <c r="BB130" s="2">
        <f t="shared" si="72"/>
        <v>400</v>
      </c>
      <c r="BC130" s="2">
        <f t="shared" si="73"/>
        <v>100</v>
      </c>
      <c r="BD130" s="2">
        <v>0</v>
      </c>
      <c r="BE130" s="2">
        <f t="shared" si="74"/>
        <v>0</v>
      </c>
      <c r="BF130" s="2">
        <f t="shared" si="75"/>
        <v>0</v>
      </c>
      <c r="BG130" s="2">
        <v>103132209.68799999</v>
      </c>
      <c r="BH130" s="2">
        <f t="shared" si="76"/>
        <v>103.13220968799999</v>
      </c>
      <c r="BI130" s="2">
        <f t="shared" si="77"/>
        <v>25.783052421999997</v>
      </c>
      <c r="BJ130" s="2">
        <v>296867790.31199998</v>
      </c>
      <c r="BK130" s="2">
        <f t="shared" si="78"/>
        <v>296.86779031199995</v>
      </c>
      <c r="BL130" s="2">
        <f t="shared" si="79"/>
        <v>74.216947577999989</v>
      </c>
      <c r="BM130" s="2">
        <v>0</v>
      </c>
      <c r="BN130" s="2">
        <f t="shared" si="80"/>
        <v>0</v>
      </c>
      <c r="BO130" s="2">
        <f t="shared" si="81"/>
        <v>0</v>
      </c>
      <c r="BP130" s="2">
        <v>0</v>
      </c>
      <c r="BQ130" s="2">
        <f t="shared" si="82"/>
        <v>0</v>
      </c>
      <c r="BR130" s="2">
        <f t="shared" si="83"/>
        <v>0</v>
      </c>
      <c r="BS130" s="2">
        <v>400000000</v>
      </c>
      <c r="BT130" s="11">
        <v>121</v>
      </c>
      <c r="BU130" s="11">
        <v>605</v>
      </c>
      <c r="BV130" s="2">
        <v>205.52157598499062</v>
      </c>
      <c r="BW130" s="11">
        <v>80</v>
      </c>
      <c r="BX130" s="2">
        <v>237.73674242424244</v>
      </c>
      <c r="BY130" s="11">
        <v>318</v>
      </c>
      <c r="BZ130" s="11">
        <v>137</v>
      </c>
      <c r="CA130" s="11">
        <v>154.95643939393941</v>
      </c>
      <c r="CB130" s="2">
        <v>1082.5492424242425</v>
      </c>
      <c r="CC130" s="11">
        <v>187</v>
      </c>
      <c r="CD130" s="11">
        <v>28</v>
      </c>
      <c r="CE130" s="2">
        <v>1.0109999999999999</v>
      </c>
      <c r="CF130" s="2">
        <v>81.377250000000004</v>
      </c>
      <c r="CG130" s="2">
        <v>96.514199999999988</v>
      </c>
      <c r="CH130" s="2">
        <v>4.5604999999999993</v>
      </c>
      <c r="CI130" s="2">
        <v>59.601399999999998</v>
      </c>
      <c r="CJ130" s="2">
        <v>5.1579999999999995</v>
      </c>
      <c r="CK130" s="6">
        <v>6830</v>
      </c>
      <c r="CL130" s="11">
        <v>5</v>
      </c>
      <c r="CM130" s="11">
        <v>26</v>
      </c>
      <c r="CN130" s="11">
        <v>138</v>
      </c>
      <c r="CO130" s="11">
        <v>233</v>
      </c>
      <c r="CP130" s="11">
        <v>180.6</v>
      </c>
      <c r="CQ130" s="11">
        <v>80</v>
      </c>
      <c r="CR130" s="11">
        <v>237.2</v>
      </c>
      <c r="CS130" s="11">
        <v>315</v>
      </c>
      <c r="CT130" s="11">
        <v>158</v>
      </c>
      <c r="CU130" s="11">
        <v>154</v>
      </c>
      <c r="CV130" s="11">
        <v>1091.4000000000001</v>
      </c>
      <c r="CW130" s="11">
        <v>180</v>
      </c>
      <c r="CX130" s="11">
        <v>31</v>
      </c>
      <c r="CY130" s="11">
        <v>1.0109999999999999</v>
      </c>
      <c r="CZ130" s="11">
        <v>81.438699999999997</v>
      </c>
      <c r="DA130" s="11">
        <v>96.004400000000004</v>
      </c>
      <c r="DB130" s="11">
        <v>4.5488</v>
      </c>
      <c r="DC130" s="11">
        <v>60.94782</v>
      </c>
      <c r="DD130" s="11">
        <v>5.1606000000000005</v>
      </c>
      <c r="DE130" s="11">
        <v>6832.2</v>
      </c>
      <c r="DF130" s="11">
        <v>16</v>
      </c>
      <c r="DG130" s="11">
        <v>88</v>
      </c>
      <c r="DH130" s="11">
        <v>147</v>
      </c>
      <c r="DI130" s="11">
        <v>240</v>
      </c>
      <c r="DJ130" s="11">
        <v>180.25</v>
      </c>
      <c r="DK130" s="11">
        <v>80</v>
      </c>
      <c r="DL130" s="11">
        <v>237.625</v>
      </c>
      <c r="DM130" s="11">
        <v>318</v>
      </c>
      <c r="DN130" s="11">
        <v>153</v>
      </c>
      <c r="DO130" s="11">
        <v>155.0625</v>
      </c>
      <c r="DP130" s="11">
        <v>1082.9375</v>
      </c>
      <c r="DQ130" s="11">
        <v>182</v>
      </c>
      <c r="DR130" s="11">
        <v>29</v>
      </c>
      <c r="DS130" s="11">
        <v>1.0109999999999997</v>
      </c>
      <c r="DT130" s="11">
        <v>81.108406249999959</v>
      </c>
      <c r="DU130" s="11">
        <v>98.744575000000026</v>
      </c>
      <c r="DV130" s="11">
        <v>4.6116874999999995</v>
      </c>
      <c r="DW130" s="11">
        <v>53.710812499999982</v>
      </c>
      <c r="DX130" s="11">
        <v>5.1466249999999976</v>
      </c>
      <c r="DY130" s="11">
        <v>6820.375</v>
      </c>
      <c r="DZ130" t="s">
        <v>57</v>
      </c>
    </row>
    <row r="131" spans="1:130">
      <c r="A131" s="1">
        <v>129</v>
      </c>
      <c r="B131" s="11">
        <v>20</v>
      </c>
      <c r="C131" s="6">
        <v>345310</v>
      </c>
      <c r="D131" s="6">
        <v>7961454</v>
      </c>
      <c r="E131" s="16">
        <v>-40.4651</v>
      </c>
      <c r="F131" s="16">
        <v>-18.431899999999999</v>
      </c>
      <c r="G131" s="2">
        <v>0</v>
      </c>
      <c r="H131" s="2">
        <f t="shared" ref="H131:H155" si="84">(G131/1000000)</f>
        <v>0</v>
      </c>
      <c r="I131" s="2">
        <f t="shared" ref="I131:I155" si="85">(G131/AT131)*100</f>
        <v>0</v>
      </c>
      <c r="J131" s="2">
        <v>231297.592202</v>
      </c>
      <c r="K131" s="2">
        <f t="shared" ref="K131:K155" si="86">(J131/1000000)</f>
        <v>0.231297592202</v>
      </c>
      <c r="L131" s="2">
        <f t="shared" ref="L131:L155" si="87">(J131/AT131)*100</f>
        <v>5.7824398050499999E-2</v>
      </c>
      <c r="M131" s="2">
        <v>20181849.349599998</v>
      </c>
      <c r="N131" s="2">
        <f t="shared" ref="N131:N155" si="88">(M131/1000000)</f>
        <v>20.1818493496</v>
      </c>
      <c r="O131" s="2">
        <f t="shared" ref="O131:O155" si="89">(M131/AT131)*100</f>
        <v>5.0454623373999992</v>
      </c>
      <c r="P131" s="2">
        <v>19486514.067200001</v>
      </c>
      <c r="Q131" s="2">
        <f t="shared" ref="Q131:Q155" si="90">(P131/1000000)</f>
        <v>19.486514067200002</v>
      </c>
      <c r="R131" s="2">
        <f t="shared" ref="R131:R155" si="91">(P131/AT131)*100</f>
        <v>4.8716285168000004</v>
      </c>
      <c r="S131" s="2">
        <v>44470975.7676</v>
      </c>
      <c r="T131" s="2">
        <f t="shared" ref="T131:T155" si="92">(S131/1000000)</f>
        <v>44.470975767600002</v>
      </c>
      <c r="U131" s="2">
        <f t="shared" ref="U131:U155" si="93">(S131/AT131)*100</f>
        <v>11.117743941900001</v>
      </c>
      <c r="V131" s="2">
        <v>659580.96532600001</v>
      </c>
      <c r="W131" s="2">
        <f t="shared" ref="W131:W155" si="94">(V131/1000000)</f>
        <v>0.65958096532599997</v>
      </c>
      <c r="X131" s="2">
        <f t="shared" ref="X131:X155" si="95">(V131/AT131)*100</f>
        <v>0.16489524133149999</v>
      </c>
      <c r="Y131" s="2">
        <v>937474.95992599998</v>
      </c>
      <c r="Z131" s="2">
        <f t="shared" ref="Z131:Z155" si="96">(Y131/1000000)</f>
        <v>0.93747495992599994</v>
      </c>
      <c r="AA131" s="2">
        <f t="shared" ref="AA131:AA155" si="97">(Y131/AT131)*100</f>
        <v>0.23436873998149998</v>
      </c>
      <c r="AB131" s="2">
        <v>0</v>
      </c>
      <c r="AC131" s="2">
        <f t="shared" ref="AC131:AC155" si="98">(AB131/1000000)</f>
        <v>0</v>
      </c>
      <c r="AD131" s="2">
        <f t="shared" ref="AD131:AD155" si="99">(AB131/AT131)*100</f>
        <v>0</v>
      </c>
      <c r="AE131" s="2">
        <v>283637662.58200002</v>
      </c>
      <c r="AF131" s="2">
        <f t="shared" ref="AF131:AF155" si="100">(AE131/1000000)</f>
        <v>283.63766258200002</v>
      </c>
      <c r="AG131" s="2">
        <f t="shared" ref="AG131:AG155" si="101">(AE131/AT131)*100</f>
        <v>70.909415645500005</v>
      </c>
      <c r="AH131" s="2">
        <v>0</v>
      </c>
      <c r="AI131" s="2">
        <f t="shared" ref="AI131:AI155" si="102">(AH131/1000000)</f>
        <v>0</v>
      </c>
      <c r="AJ131" s="2">
        <f t="shared" ref="AJ131:AJ155" si="103">(AH131/AT131)*100</f>
        <v>0</v>
      </c>
      <c r="AK131" s="2">
        <v>0</v>
      </c>
      <c r="AL131" s="2">
        <f t="shared" ref="AL131:AL155" si="104">(AK131/1000000)</f>
        <v>0</v>
      </c>
      <c r="AM131" s="2">
        <f t="shared" ref="AM131:AM155" si="105">(AK131/AT131)*100</f>
        <v>0</v>
      </c>
      <c r="AN131" s="2">
        <v>2768134.34968</v>
      </c>
      <c r="AO131" s="2">
        <f t="shared" ref="AO131:AO155" si="106">(AN131/1000000)</f>
        <v>2.7681343496799999</v>
      </c>
      <c r="AP131" s="2">
        <f t="shared" ref="AP131:AP155" si="107">(AN131/AT131)*100</f>
        <v>0.69203358741999998</v>
      </c>
      <c r="AQ131" s="2">
        <v>27626510.366700001</v>
      </c>
      <c r="AR131" s="2">
        <f t="shared" ref="AR131:AR155" si="108">(AQ131/1000000)</f>
        <v>27.6265103667</v>
      </c>
      <c r="AS131" s="2">
        <f t="shared" ref="AS131:AS155" si="109">(AQ131/AT131)*100</f>
        <v>6.9066275916750008</v>
      </c>
      <c r="AT131" s="2">
        <v>400000000</v>
      </c>
      <c r="AU131" s="2">
        <v>0</v>
      </c>
      <c r="AV131" s="2">
        <f t="shared" ref="AV131:AV155" si="110">(AU131/1000000)</f>
        <v>0</v>
      </c>
      <c r="AW131" s="2">
        <f t="shared" ref="AW131:AW155" si="111">(AU131/AT131)*100</f>
        <v>0</v>
      </c>
      <c r="AX131" s="2">
        <v>0</v>
      </c>
      <c r="AY131" s="2">
        <f t="shared" ref="AY131:AY155" si="112">(AX131/1000000)</f>
        <v>0</v>
      </c>
      <c r="AZ131" s="2">
        <f t="shared" ref="AZ131:AZ155" si="113">(AX131/AT131)*100</f>
        <v>0</v>
      </c>
      <c r="BA131" s="2">
        <v>400000000</v>
      </c>
      <c r="BB131" s="2">
        <f t="shared" ref="BB131:BB155" si="114">(BA131/1000000)</f>
        <v>400</v>
      </c>
      <c r="BC131" s="2">
        <f t="shared" ref="BC131:BC155" si="115">(BA131/AT131)*100</f>
        <v>100</v>
      </c>
      <c r="BD131" s="2">
        <v>0</v>
      </c>
      <c r="BE131" s="2">
        <f t="shared" ref="BE131:BE155" si="116">(BD131/1000000)</f>
        <v>0</v>
      </c>
      <c r="BF131" s="2">
        <f t="shared" ref="BF131:BF155" si="117">(BD131/AT131)*100</f>
        <v>0</v>
      </c>
      <c r="BG131" s="2">
        <v>171294810.56400001</v>
      </c>
      <c r="BH131" s="2">
        <f t="shared" ref="BH131:BH155" si="118">(BG131/1000000)</f>
        <v>171.29481056400002</v>
      </c>
      <c r="BI131" s="2">
        <f t="shared" ref="BI131:BI155" si="119">(BG131/AT131)*100</f>
        <v>42.823702640999997</v>
      </c>
      <c r="BJ131" s="2">
        <v>228705189.43599999</v>
      </c>
      <c r="BK131" s="2">
        <f t="shared" ref="BK131:BK155" si="120">(BJ131/1000000)</f>
        <v>228.70518943599998</v>
      </c>
      <c r="BL131" s="2">
        <f t="shared" ref="BL131:BL155" si="121">(BJ131/AT131)*100</f>
        <v>57.176297358999996</v>
      </c>
      <c r="BM131" s="2">
        <v>0</v>
      </c>
      <c r="BN131" s="2">
        <f t="shared" ref="BN131:BN155" si="122">(BM131/1000000)</f>
        <v>0</v>
      </c>
      <c r="BO131" s="2">
        <f t="shared" ref="BO131:BO155" si="123">(BM131/AT131)*100</f>
        <v>0</v>
      </c>
      <c r="BP131" s="2">
        <v>0</v>
      </c>
      <c r="BQ131" s="2">
        <f t="shared" ref="BQ131:BQ155" si="124">(BP131/1000000)</f>
        <v>0</v>
      </c>
      <c r="BR131" s="2">
        <f t="shared" ref="BR131:BR155" si="125">(BP131/AT131)*100</f>
        <v>0</v>
      </c>
      <c r="BS131" s="2">
        <v>400000000</v>
      </c>
      <c r="BT131" s="11">
        <v>70</v>
      </c>
      <c r="BU131" s="11">
        <v>421</v>
      </c>
      <c r="BV131" s="2">
        <v>174.58382642998026</v>
      </c>
      <c r="BW131" s="11">
        <v>80</v>
      </c>
      <c r="BX131" s="2">
        <v>238.28962818003913</v>
      </c>
      <c r="BY131" s="11">
        <v>318</v>
      </c>
      <c r="BZ131" s="11">
        <v>149</v>
      </c>
      <c r="CA131" s="11">
        <v>150.11154598825831</v>
      </c>
      <c r="CB131" s="2">
        <v>1083.1819960861058</v>
      </c>
      <c r="CC131" s="11">
        <v>178</v>
      </c>
      <c r="CD131" s="11">
        <v>32</v>
      </c>
      <c r="CE131" s="2">
        <v>1.0109999999999999</v>
      </c>
      <c r="CF131" s="2">
        <v>85.611874999999998</v>
      </c>
      <c r="CG131" s="2">
        <v>101.7824</v>
      </c>
      <c r="CH131" s="2">
        <v>5.3049999999999997</v>
      </c>
      <c r="CI131" s="2">
        <v>57.621900000000004</v>
      </c>
      <c r="CJ131" s="2">
        <v>4.9117499999999996</v>
      </c>
      <c r="CK131" s="6">
        <v>6946.75</v>
      </c>
      <c r="CL131" s="11">
        <v>10</v>
      </c>
      <c r="CM131" s="11">
        <v>154</v>
      </c>
      <c r="CN131" s="11">
        <v>151</v>
      </c>
      <c r="CO131" s="11">
        <v>200</v>
      </c>
      <c r="CP131" s="11">
        <v>167.9</v>
      </c>
      <c r="CQ131" s="11">
        <v>80</v>
      </c>
      <c r="CR131" s="11">
        <v>238.2</v>
      </c>
      <c r="CS131" s="11">
        <v>314</v>
      </c>
      <c r="CT131" s="11">
        <v>163</v>
      </c>
      <c r="CU131" s="11">
        <v>149.19999999999999</v>
      </c>
      <c r="CV131" s="11">
        <v>1092.5</v>
      </c>
      <c r="CW131" s="11">
        <v>176</v>
      </c>
      <c r="CX131" s="11">
        <v>33</v>
      </c>
      <c r="CY131" s="11">
        <v>1.0109999999999997</v>
      </c>
      <c r="CZ131" s="11">
        <v>88.786389999999983</v>
      </c>
      <c r="DA131" s="11">
        <v>106.31984</v>
      </c>
      <c r="DB131" s="11">
        <v>5.9038999999999984</v>
      </c>
      <c r="DC131" s="11">
        <v>54.867569999999986</v>
      </c>
      <c r="DD131" s="11">
        <v>4.7148000000000012</v>
      </c>
      <c r="DE131" s="11">
        <v>7040.7</v>
      </c>
      <c r="DF131" s="11">
        <v>5</v>
      </c>
      <c r="DG131" s="11">
        <v>66</v>
      </c>
      <c r="DH131" s="11">
        <v>91</v>
      </c>
      <c r="DI131" s="11">
        <v>179</v>
      </c>
      <c r="DJ131" s="11">
        <v>143.80000000000001</v>
      </c>
      <c r="DK131" s="11">
        <v>80</v>
      </c>
      <c r="DL131" s="11">
        <v>239.4</v>
      </c>
      <c r="DM131" s="11">
        <v>317</v>
      </c>
      <c r="DN131" s="11">
        <v>162</v>
      </c>
      <c r="DO131" s="11">
        <v>150</v>
      </c>
      <c r="DP131" s="11">
        <v>1079.4000000000001</v>
      </c>
      <c r="DQ131" s="11">
        <v>177</v>
      </c>
      <c r="DR131" s="11">
        <v>32</v>
      </c>
      <c r="DS131" s="11">
        <v>1.0109999999999999</v>
      </c>
      <c r="DT131" s="11">
        <v>87.604639999999989</v>
      </c>
      <c r="DU131" s="11">
        <v>105.6344</v>
      </c>
      <c r="DV131" s="11">
        <v>5.7566000000000006</v>
      </c>
      <c r="DW131" s="11">
        <v>53.761060000000001</v>
      </c>
      <c r="DX131" s="11">
        <v>4.7650000000000006</v>
      </c>
      <c r="DY131" s="11">
        <v>7019</v>
      </c>
      <c r="DZ131" t="s">
        <v>57</v>
      </c>
    </row>
    <row r="132" spans="1:130">
      <c r="A132" s="1">
        <v>130</v>
      </c>
      <c r="B132" s="11">
        <v>20</v>
      </c>
      <c r="C132" s="6">
        <v>365310</v>
      </c>
      <c r="D132" s="6">
        <v>7961454</v>
      </c>
      <c r="E132" s="16">
        <v>-40.275700000000001</v>
      </c>
      <c r="F132" s="16">
        <v>-18.433199999999999</v>
      </c>
      <c r="G132" s="2">
        <v>0</v>
      </c>
      <c r="H132" s="2">
        <f t="shared" si="84"/>
        <v>0</v>
      </c>
      <c r="I132" s="2">
        <f t="shared" si="85"/>
        <v>0</v>
      </c>
      <c r="J132" s="2">
        <v>1457537.83654</v>
      </c>
      <c r="K132" s="2">
        <f t="shared" si="86"/>
        <v>1.45753783654</v>
      </c>
      <c r="L132" s="2">
        <f t="shared" si="87"/>
        <v>0.36438445913500001</v>
      </c>
      <c r="M132" s="2">
        <v>32139460.934099998</v>
      </c>
      <c r="N132" s="2">
        <f t="shared" si="88"/>
        <v>32.139460934100001</v>
      </c>
      <c r="O132" s="2">
        <f t="shared" si="89"/>
        <v>8.0348652335250001</v>
      </c>
      <c r="P132" s="2">
        <v>41902878.196599998</v>
      </c>
      <c r="Q132" s="2">
        <f t="shared" si="90"/>
        <v>41.9028781966</v>
      </c>
      <c r="R132" s="2">
        <f t="shared" si="91"/>
        <v>10.47571954915</v>
      </c>
      <c r="S132" s="2">
        <v>15499447.8412</v>
      </c>
      <c r="T132" s="2">
        <f t="shared" si="92"/>
        <v>15.4994478412</v>
      </c>
      <c r="U132" s="2">
        <f t="shared" si="93"/>
        <v>3.8748619603000001</v>
      </c>
      <c r="V132" s="2">
        <v>0</v>
      </c>
      <c r="W132" s="2">
        <f t="shared" si="94"/>
        <v>0</v>
      </c>
      <c r="X132" s="2">
        <f t="shared" si="95"/>
        <v>0</v>
      </c>
      <c r="Y132" s="2">
        <v>0</v>
      </c>
      <c r="Z132" s="2">
        <f t="shared" si="96"/>
        <v>0</v>
      </c>
      <c r="AA132" s="2">
        <f t="shared" si="97"/>
        <v>0</v>
      </c>
      <c r="AB132" s="2">
        <v>0</v>
      </c>
      <c r="AC132" s="2">
        <f t="shared" si="98"/>
        <v>0</v>
      </c>
      <c r="AD132" s="2">
        <f t="shared" si="99"/>
        <v>0</v>
      </c>
      <c r="AE132" s="2">
        <v>284726187.04500002</v>
      </c>
      <c r="AF132" s="2">
        <f t="shared" si="100"/>
        <v>284.72618704500002</v>
      </c>
      <c r="AG132" s="2">
        <f t="shared" si="101"/>
        <v>71.181546761250004</v>
      </c>
      <c r="AH132" s="2">
        <v>0</v>
      </c>
      <c r="AI132" s="2">
        <f t="shared" si="102"/>
        <v>0</v>
      </c>
      <c r="AJ132" s="2">
        <f t="shared" si="103"/>
        <v>0</v>
      </c>
      <c r="AK132" s="2">
        <v>0</v>
      </c>
      <c r="AL132" s="2">
        <f t="shared" si="104"/>
        <v>0</v>
      </c>
      <c r="AM132" s="2">
        <f t="shared" si="105"/>
        <v>0</v>
      </c>
      <c r="AN132" s="2">
        <v>932843.90252300003</v>
      </c>
      <c r="AO132" s="2">
        <f t="shared" si="106"/>
        <v>0.93284390252299998</v>
      </c>
      <c r="AP132" s="2">
        <f t="shared" si="107"/>
        <v>0.23321097563074999</v>
      </c>
      <c r="AQ132" s="2">
        <v>23341644.243700001</v>
      </c>
      <c r="AR132" s="2">
        <f t="shared" si="108"/>
        <v>23.341644243700003</v>
      </c>
      <c r="AS132" s="2">
        <f t="shared" si="109"/>
        <v>5.8354110609250007</v>
      </c>
      <c r="AT132" s="2">
        <v>400000000</v>
      </c>
      <c r="AU132" s="2">
        <v>0</v>
      </c>
      <c r="AV132" s="2">
        <f t="shared" si="110"/>
        <v>0</v>
      </c>
      <c r="AW132" s="2">
        <f t="shared" si="111"/>
        <v>0</v>
      </c>
      <c r="AX132" s="2">
        <v>0</v>
      </c>
      <c r="AY132" s="2">
        <f t="shared" si="112"/>
        <v>0</v>
      </c>
      <c r="AZ132" s="2">
        <f t="shared" si="113"/>
        <v>0</v>
      </c>
      <c r="BA132" s="2">
        <v>400000000</v>
      </c>
      <c r="BB132" s="2">
        <f t="shared" si="114"/>
        <v>400</v>
      </c>
      <c r="BC132" s="2">
        <f t="shared" si="115"/>
        <v>100</v>
      </c>
      <c r="BD132" s="2">
        <v>0</v>
      </c>
      <c r="BE132" s="2">
        <f t="shared" si="116"/>
        <v>0</v>
      </c>
      <c r="BF132" s="2">
        <f t="shared" si="117"/>
        <v>0</v>
      </c>
      <c r="BG132" s="2">
        <v>79042484.528600007</v>
      </c>
      <c r="BH132" s="2">
        <f t="shared" si="118"/>
        <v>79.042484528600014</v>
      </c>
      <c r="BI132" s="2">
        <f t="shared" si="119"/>
        <v>19.760621132150003</v>
      </c>
      <c r="BJ132" s="2">
        <v>320957515.47100002</v>
      </c>
      <c r="BK132" s="2">
        <f t="shared" si="120"/>
        <v>320.95751547100002</v>
      </c>
      <c r="BL132" s="2">
        <f t="shared" si="121"/>
        <v>80.239378867750005</v>
      </c>
      <c r="BM132" s="2">
        <v>0</v>
      </c>
      <c r="BN132" s="2">
        <f t="shared" si="122"/>
        <v>0</v>
      </c>
      <c r="BO132" s="2">
        <f t="shared" si="123"/>
        <v>0</v>
      </c>
      <c r="BP132" s="2">
        <v>0</v>
      </c>
      <c r="BQ132" s="2">
        <f t="shared" si="124"/>
        <v>0</v>
      </c>
      <c r="BR132" s="2">
        <f t="shared" si="125"/>
        <v>0</v>
      </c>
      <c r="BS132" s="2">
        <v>399999999.99960005</v>
      </c>
      <c r="BT132" s="11">
        <v>67</v>
      </c>
      <c r="BU132" s="11">
        <v>203</v>
      </c>
      <c r="BV132" s="2">
        <v>135.58129175946547</v>
      </c>
      <c r="BW132" s="11">
        <v>80.5</v>
      </c>
      <c r="BX132" s="2">
        <v>239.14024390243901</v>
      </c>
      <c r="BY132" s="11">
        <v>316</v>
      </c>
      <c r="BZ132" s="11">
        <v>162</v>
      </c>
      <c r="CA132" s="11">
        <v>146.4369918699187</v>
      </c>
      <c r="CB132" s="2">
        <v>1101.4634146341464</v>
      </c>
      <c r="CC132" s="11">
        <v>175</v>
      </c>
      <c r="CD132" s="11">
        <v>36</v>
      </c>
      <c r="CE132" s="2">
        <v>1.0109999999999999</v>
      </c>
      <c r="CF132" s="2">
        <v>89.846499999999992</v>
      </c>
      <c r="CG132" s="2">
        <v>107.0506</v>
      </c>
      <c r="CH132" s="2">
        <v>6.0495000000000001</v>
      </c>
      <c r="CI132" s="2">
        <v>55.642400000000002</v>
      </c>
      <c r="CJ132" s="2">
        <v>4.6654999999999998</v>
      </c>
      <c r="CK132" s="6">
        <v>7063.5</v>
      </c>
      <c r="CL132" s="11">
        <v>5</v>
      </c>
      <c r="CM132" s="11">
        <v>128</v>
      </c>
      <c r="CN132" s="11">
        <v>109</v>
      </c>
      <c r="CO132" s="11">
        <v>194</v>
      </c>
      <c r="CP132" s="11">
        <v>153</v>
      </c>
      <c r="CQ132" s="11">
        <v>80</v>
      </c>
      <c r="CR132" s="11">
        <v>238.4</v>
      </c>
      <c r="CS132" s="11">
        <v>314</v>
      </c>
      <c r="CT132" s="11">
        <v>162</v>
      </c>
      <c r="CU132" s="11">
        <v>147.6</v>
      </c>
      <c r="CV132" s="11">
        <v>1095.8</v>
      </c>
      <c r="CW132" s="11">
        <v>175</v>
      </c>
      <c r="CX132" s="11">
        <v>37</v>
      </c>
      <c r="CY132" s="11">
        <v>1.0109999999999999</v>
      </c>
      <c r="CZ132" s="11">
        <v>89.48157999999998</v>
      </c>
      <c r="DA132" s="11">
        <v>107.18656000000001</v>
      </c>
      <c r="DB132" s="11">
        <v>6.0444000000000004</v>
      </c>
      <c r="DC132" s="11">
        <v>54.647360000000006</v>
      </c>
      <c r="DD132" s="11">
        <v>4.6682000000000006</v>
      </c>
      <c r="DE132" s="11">
        <v>7066.8</v>
      </c>
      <c r="DF132" s="11">
        <v>6</v>
      </c>
      <c r="DG132" s="11">
        <v>24</v>
      </c>
      <c r="DH132" s="11">
        <v>110</v>
      </c>
      <c r="DI132" s="11">
        <v>155</v>
      </c>
      <c r="DJ132" s="11">
        <v>129.5</v>
      </c>
      <c r="DK132" s="11">
        <v>80.166666666666671</v>
      </c>
      <c r="DL132" s="11">
        <v>239.66666666666666</v>
      </c>
      <c r="DM132" s="11">
        <v>314</v>
      </c>
      <c r="DN132" s="11">
        <v>165</v>
      </c>
      <c r="DO132" s="11">
        <v>146.33333333333334</v>
      </c>
      <c r="DP132" s="11">
        <v>1098.1666666666667</v>
      </c>
      <c r="DQ132" s="11">
        <v>173</v>
      </c>
      <c r="DR132" s="11">
        <v>37</v>
      </c>
      <c r="DS132" s="11">
        <v>1.0109999999999999</v>
      </c>
      <c r="DT132" s="11">
        <v>89.238299999999995</v>
      </c>
      <c r="DU132" s="11">
        <v>107.27719999999999</v>
      </c>
      <c r="DV132" s="11">
        <v>6.0410000000000004</v>
      </c>
      <c r="DW132" s="11">
        <v>53.984000000000002</v>
      </c>
      <c r="DX132" s="11">
        <v>4.6700000000000008</v>
      </c>
      <c r="DY132" s="11">
        <v>7069</v>
      </c>
      <c r="DZ132" t="s">
        <v>57</v>
      </c>
    </row>
    <row r="133" spans="1:130">
      <c r="A133" s="1">
        <v>131</v>
      </c>
      <c r="B133" s="11">
        <v>22</v>
      </c>
      <c r="C133" s="6">
        <v>385310</v>
      </c>
      <c r="D133" s="6">
        <v>7961454</v>
      </c>
      <c r="E133" s="16">
        <v>-40.086399999999998</v>
      </c>
      <c r="F133" s="16">
        <v>-18.4344</v>
      </c>
      <c r="G133" s="2">
        <v>662475.762124</v>
      </c>
      <c r="H133" s="2">
        <f t="shared" si="84"/>
        <v>0.66247576212400006</v>
      </c>
      <c r="I133" s="2">
        <f t="shared" si="85"/>
        <v>0.16561894053099999</v>
      </c>
      <c r="J133" s="2">
        <v>0</v>
      </c>
      <c r="K133" s="2">
        <f t="shared" si="86"/>
        <v>0</v>
      </c>
      <c r="L133" s="2">
        <f t="shared" si="87"/>
        <v>0</v>
      </c>
      <c r="M133" s="2">
        <v>15781575.2093</v>
      </c>
      <c r="N133" s="2">
        <f t="shared" si="88"/>
        <v>15.7815752093</v>
      </c>
      <c r="O133" s="2">
        <f t="shared" si="89"/>
        <v>3.9453938023249999</v>
      </c>
      <c r="P133" s="2">
        <v>31855302.103700001</v>
      </c>
      <c r="Q133" s="2">
        <f t="shared" si="90"/>
        <v>31.855302103700001</v>
      </c>
      <c r="R133" s="2">
        <f t="shared" si="91"/>
        <v>7.9638255259250004</v>
      </c>
      <c r="S133" s="2">
        <v>25482440.038899999</v>
      </c>
      <c r="T133" s="2">
        <f t="shared" si="92"/>
        <v>25.482440038899998</v>
      </c>
      <c r="U133" s="2">
        <f t="shared" si="93"/>
        <v>6.3706100097250005</v>
      </c>
      <c r="V133" s="2">
        <v>32738858.608600002</v>
      </c>
      <c r="W133" s="2">
        <f t="shared" si="94"/>
        <v>32.738858608600005</v>
      </c>
      <c r="X133" s="2">
        <f t="shared" si="95"/>
        <v>8.1847146521500012</v>
      </c>
      <c r="Y133" s="2">
        <v>1723340.33852</v>
      </c>
      <c r="Z133" s="2">
        <f t="shared" si="96"/>
        <v>1.7233403385199999</v>
      </c>
      <c r="AA133" s="2">
        <f t="shared" si="97"/>
        <v>0.43083508462999998</v>
      </c>
      <c r="AB133" s="2">
        <v>0</v>
      </c>
      <c r="AC133" s="2">
        <f t="shared" si="98"/>
        <v>0</v>
      </c>
      <c r="AD133" s="2">
        <f t="shared" si="99"/>
        <v>0</v>
      </c>
      <c r="AE133" s="2">
        <v>266543498.079</v>
      </c>
      <c r="AF133" s="2">
        <f t="shared" si="100"/>
        <v>266.54349807900002</v>
      </c>
      <c r="AG133" s="2">
        <f t="shared" si="101"/>
        <v>66.63587451974999</v>
      </c>
      <c r="AH133" s="2">
        <v>0</v>
      </c>
      <c r="AI133" s="2">
        <f t="shared" si="102"/>
        <v>0</v>
      </c>
      <c r="AJ133" s="2">
        <f t="shared" si="103"/>
        <v>0</v>
      </c>
      <c r="AK133" s="2">
        <v>0</v>
      </c>
      <c r="AL133" s="2">
        <f t="shared" si="104"/>
        <v>0</v>
      </c>
      <c r="AM133" s="2">
        <f t="shared" si="105"/>
        <v>0</v>
      </c>
      <c r="AN133" s="2">
        <v>712259.46370600001</v>
      </c>
      <c r="AO133" s="2">
        <f t="shared" si="106"/>
        <v>0.71225946370600002</v>
      </c>
      <c r="AP133" s="2">
        <f t="shared" si="107"/>
        <v>0.1780648659265</v>
      </c>
      <c r="AQ133" s="2">
        <v>24500250.396299999</v>
      </c>
      <c r="AR133" s="2">
        <f t="shared" si="108"/>
        <v>24.5002503963</v>
      </c>
      <c r="AS133" s="2">
        <f t="shared" si="109"/>
        <v>6.1250625990750001</v>
      </c>
      <c r="AT133" s="2">
        <v>400000000</v>
      </c>
      <c r="AU133" s="2">
        <v>0</v>
      </c>
      <c r="AV133" s="2">
        <f t="shared" si="110"/>
        <v>0</v>
      </c>
      <c r="AW133" s="2">
        <f t="shared" si="111"/>
        <v>0</v>
      </c>
      <c r="AX133" s="2">
        <v>0</v>
      </c>
      <c r="AY133" s="2">
        <f t="shared" si="112"/>
        <v>0</v>
      </c>
      <c r="AZ133" s="2">
        <f t="shared" si="113"/>
        <v>0</v>
      </c>
      <c r="BA133" s="2">
        <v>400000000</v>
      </c>
      <c r="BB133" s="2">
        <f t="shared" si="114"/>
        <v>400</v>
      </c>
      <c r="BC133" s="2">
        <f t="shared" si="115"/>
        <v>100</v>
      </c>
      <c r="BD133" s="2">
        <v>0</v>
      </c>
      <c r="BE133" s="2">
        <f t="shared" si="116"/>
        <v>0</v>
      </c>
      <c r="BF133" s="2">
        <f t="shared" si="117"/>
        <v>0</v>
      </c>
      <c r="BG133" s="2">
        <v>375125236.10699999</v>
      </c>
      <c r="BH133" s="2">
        <f t="shared" si="118"/>
        <v>375.12523610699998</v>
      </c>
      <c r="BI133" s="2">
        <f t="shared" si="119"/>
        <v>93.781309026750009</v>
      </c>
      <c r="BJ133" s="2">
        <v>24874763.8926</v>
      </c>
      <c r="BK133" s="2">
        <f t="shared" si="120"/>
        <v>24.874763892600001</v>
      </c>
      <c r="BL133" s="2">
        <f t="shared" si="121"/>
        <v>6.2186909731500002</v>
      </c>
      <c r="BM133" s="2">
        <v>0</v>
      </c>
      <c r="BN133" s="2">
        <f t="shared" si="122"/>
        <v>0</v>
      </c>
      <c r="BO133" s="2">
        <f t="shared" si="123"/>
        <v>0</v>
      </c>
      <c r="BP133" s="2">
        <v>0</v>
      </c>
      <c r="BQ133" s="2">
        <f t="shared" si="124"/>
        <v>0</v>
      </c>
      <c r="BR133" s="2">
        <f t="shared" si="125"/>
        <v>0</v>
      </c>
      <c r="BS133" s="2">
        <v>399999999.99959999</v>
      </c>
      <c r="BT133" s="11">
        <v>17</v>
      </c>
      <c r="BU133" s="11">
        <v>162</v>
      </c>
      <c r="BV133" s="2">
        <v>89.694013303769395</v>
      </c>
      <c r="BW133" s="11">
        <v>80.5</v>
      </c>
      <c r="BX133" s="2">
        <v>240.21829521829522</v>
      </c>
      <c r="BY133" s="11">
        <v>316</v>
      </c>
      <c r="BZ133" s="11">
        <v>165</v>
      </c>
      <c r="CA133" s="11">
        <v>142.68814968814968</v>
      </c>
      <c r="CB133" s="2">
        <v>1149.114345114345</v>
      </c>
      <c r="CC133" s="11">
        <v>173</v>
      </c>
      <c r="CD133" s="11">
        <v>42</v>
      </c>
      <c r="CE133" s="2">
        <v>1.0109999999999999</v>
      </c>
      <c r="CF133" s="2">
        <v>91.134933333333336</v>
      </c>
      <c r="CG133" s="2">
        <v>108.14490000000001</v>
      </c>
      <c r="CH133" s="2">
        <v>5.9845000000000006</v>
      </c>
      <c r="CI133" s="2">
        <v>59.624666666666677</v>
      </c>
      <c r="CJ133" s="2">
        <v>4.7285000000000004</v>
      </c>
      <c r="CK133" s="6">
        <v>7111.5</v>
      </c>
      <c r="CL133" s="11">
        <v>3</v>
      </c>
      <c r="CM133" s="11">
        <v>17</v>
      </c>
      <c r="CN133" s="11">
        <v>67</v>
      </c>
      <c r="CO133" s="11">
        <v>107</v>
      </c>
      <c r="CP133" s="11">
        <v>83.666666666666671</v>
      </c>
      <c r="CQ133" s="11">
        <v>81</v>
      </c>
      <c r="CR133" s="11">
        <v>240.66666666666666</v>
      </c>
      <c r="CS133" s="11">
        <v>312</v>
      </c>
      <c r="CT133" s="11">
        <v>169</v>
      </c>
      <c r="CU133" s="11">
        <v>140.66666666666666</v>
      </c>
      <c r="CV133" s="11">
        <v>1140.6666666666667</v>
      </c>
      <c r="CW133" s="11">
        <v>171</v>
      </c>
      <c r="CX133" s="11">
        <v>44</v>
      </c>
      <c r="CY133" s="11">
        <v>1.0109999999999999</v>
      </c>
      <c r="CZ133" s="11">
        <v>89.238299999999995</v>
      </c>
      <c r="DA133" s="11">
        <v>107.27719999999999</v>
      </c>
      <c r="DB133" s="11">
        <v>6.0410000000000004</v>
      </c>
      <c r="DC133" s="11">
        <v>53.984000000000002</v>
      </c>
      <c r="DD133" s="11">
        <v>4.67</v>
      </c>
      <c r="DE133" s="11">
        <v>7069</v>
      </c>
      <c r="DF133" s="11">
        <v>11</v>
      </c>
      <c r="DG133" s="11">
        <v>61</v>
      </c>
      <c r="DH133" s="11">
        <v>34</v>
      </c>
      <c r="DI133" s="11">
        <v>105</v>
      </c>
      <c r="DJ133" s="11">
        <v>71.454545454545453</v>
      </c>
      <c r="DK133" s="11">
        <v>81</v>
      </c>
      <c r="DL133" s="11">
        <v>240.63636363636363</v>
      </c>
      <c r="DM133" s="11">
        <v>315</v>
      </c>
      <c r="DN133" s="11">
        <v>168</v>
      </c>
      <c r="DO133" s="11">
        <v>142.72727272727272</v>
      </c>
      <c r="DP133" s="11">
        <v>1148.4545454545455</v>
      </c>
      <c r="DQ133" s="11">
        <v>173</v>
      </c>
      <c r="DR133" s="11">
        <v>45</v>
      </c>
      <c r="DS133" s="11">
        <v>1.0109999999999997</v>
      </c>
      <c r="DT133" s="11">
        <v>89.348881818181795</v>
      </c>
      <c r="DU133" s="11">
        <v>107.236</v>
      </c>
      <c r="DV133" s="11">
        <v>6.0425454545454533</v>
      </c>
      <c r="DW133" s="11">
        <v>54.285527272727272</v>
      </c>
      <c r="DX133" s="11">
        <v>4.6691818181818192</v>
      </c>
      <c r="DY133" s="11">
        <v>7068</v>
      </c>
      <c r="DZ133" t="s">
        <v>57</v>
      </c>
    </row>
    <row r="134" spans="1:130">
      <c r="A134" s="1">
        <v>132</v>
      </c>
      <c r="B134" s="11">
        <v>22</v>
      </c>
      <c r="C134" s="6">
        <v>405310</v>
      </c>
      <c r="D134" s="6">
        <v>7961454</v>
      </c>
      <c r="E134" s="16">
        <v>-39.896999999999998</v>
      </c>
      <c r="F134" s="16">
        <v>-18.435400000000001</v>
      </c>
      <c r="G134" s="2">
        <v>5711158.0365800001</v>
      </c>
      <c r="H134" s="2">
        <f t="shared" si="84"/>
        <v>5.7111580365799997</v>
      </c>
      <c r="I134" s="2">
        <f t="shared" si="85"/>
        <v>1.4277895091450001</v>
      </c>
      <c r="J134" s="2">
        <v>1794568.8301200001</v>
      </c>
      <c r="K134" s="2">
        <f t="shared" si="86"/>
        <v>1.79456883012</v>
      </c>
      <c r="L134" s="2">
        <f t="shared" si="87"/>
        <v>0.44864220753</v>
      </c>
      <c r="M134" s="2">
        <v>34357025.421899997</v>
      </c>
      <c r="N134" s="2">
        <f t="shared" si="88"/>
        <v>34.357025421899998</v>
      </c>
      <c r="O134" s="2">
        <f t="shared" si="89"/>
        <v>8.5892563554749994</v>
      </c>
      <c r="P134" s="2">
        <v>28359879.870499998</v>
      </c>
      <c r="Q134" s="2">
        <f t="shared" si="90"/>
        <v>28.359879870499999</v>
      </c>
      <c r="R134" s="2">
        <f t="shared" si="91"/>
        <v>7.0899699676249996</v>
      </c>
      <c r="S134" s="2">
        <v>69770327.344699994</v>
      </c>
      <c r="T134" s="2">
        <f t="shared" si="92"/>
        <v>69.770327344699993</v>
      </c>
      <c r="U134" s="2">
        <f t="shared" si="93"/>
        <v>17.442581836174998</v>
      </c>
      <c r="V134" s="2">
        <v>111601420.897</v>
      </c>
      <c r="W134" s="2">
        <f t="shared" si="94"/>
        <v>111.601420897</v>
      </c>
      <c r="X134" s="2">
        <f t="shared" si="95"/>
        <v>27.900355224249999</v>
      </c>
      <c r="Y134" s="2">
        <v>28457965.159200002</v>
      </c>
      <c r="Z134" s="2">
        <f t="shared" si="96"/>
        <v>28.4579651592</v>
      </c>
      <c r="AA134" s="2">
        <f t="shared" si="97"/>
        <v>7.1144912898000001</v>
      </c>
      <c r="AB134" s="2">
        <v>0</v>
      </c>
      <c r="AC134" s="2">
        <f t="shared" si="98"/>
        <v>0</v>
      </c>
      <c r="AD134" s="2">
        <f t="shared" si="99"/>
        <v>0</v>
      </c>
      <c r="AE134" s="2">
        <v>108280245.171</v>
      </c>
      <c r="AF134" s="2">
        <f t="shared" si="100"/>
        <v>108.280245171</v>
      </c>
      <c r="AG134" s="2">
        <f t="shared" si="101"/>
        <v>27.070061292750005</v>
      </c>
      <c r="AH134" s="2">
        <v>0</v>
      </c>
      <c r="AI134" s="2">
        <f t="shared" si="102"/>
        <v>0</v>
      </c>
      <c r="AJ134" s="2">
        <f t="shared" si="103"/>
        <v>0</v>
      </c>
      <c r="AK134" s="2">
        <v>0</v>
      </c>
      <c r="AL134" s="2">
        <f t="shared" si="104"/>
        <v>0</v>
      </c>
      <c r="AM134" s="2">
        <f t="shared" si="105"/>
        <v>0</v>
      </c>
      <c r="AN134" s="2">
        <v>767531.03367100004</v>
      </c>
      <c r="AO134" s="2">
        <f t="shared" si="106"/>
        <v>0.76753103367100006</v>
      </c>
      <c r="AP134" s="2">
        <f t="shared" si="107"/>
        <v>0.19188275841775002</v>
      </c>
      <c r="AQ134" s="2">
        <v>10899878.2357</v>
      </c>
      <c r="AR134" s="2">
        <f t="shared" si="108"/>
        <v>10.899878235699999</v>
      </c>
      <c r="AS134" s="2">
        <f t="shared" si="109"/>
        <v>2.7249695589250003</v>
      </c>
      <c r="AT134" s="2">
        <v>400000000</v>
      </c>
      <c r="AU134" s="2">
        <v>0</v>
      </c>
      <c r="AV134" s="2">
        <f t="shared" si="110"/>
        <v>0</v>
      </c>
      <c r="AW134" s="2">
        <f t="shared" si="111"/>
        <v>0</v>
      </c>
      <c r="AX134" s="2">
        <v>0</v>
      </c>
      <c r="AY134" s="2">
        <f t="shared" si="112"/>
        <v>0</v>
      </c>
      <c r="AZ134" s="2">
        <f t="shared" si="113"/>
        <v>0</v>
      </c>
      <c r="BA134" s="2">
        <v>400000000</v>
      </c>
      <c r="BB134" s="2">
        <f t="shared" si="114"/>
        <v>400</v>
      </c>
      <c r="BC134" s="2">
        <f t="shared" si="115"/>
        <v>100</v>
      </c>
      <c r="BD134" s="2">
        <v>0</v>
      </c>
      <c r="BE134" s="2">
        <f t="shared" si="116"/>
        <v>0</v>
      </c>
      <c r="BF134" s="2">
        <f t="shared" si="117"/>
        <v>0</v>
      </c>
      <c r="BG134" s="2">
        <v>400000000</v>
      </c>
      <c r="BH134" s="2">
        <f t="shared" si="118"/>
        <v>400</v>
      </c>
      <c r="BI134" s="2">
        <f t="shared" si="119"/>
        <v>100</v>
      </c>
      <c r="BJ134" s="2">
        <v>0</v>
      </c>
      <c r="BK134" s="2">
        <f t="shared" si="120"/>
        <v>0</v>
      </c>
      <c r="BL134" s="2">
        <f t="shared" si="121"/>
        <v>0</v>
      </c>
      <c r="BM134" s="2">
        <v>0</v>
      </c>
      <c r="BN134" s="2">
        <f t="shared" si="122"/>
        <v>0</v>
      </c>
      <c r="BO134" s="2">
        <f t="shared" si="123"/>
        <v>0</v>
      </c>
      <c r="BP134" s="2">
        <v>0</v>
      </c>
      <c r="BQ134" s="2">
        <f t="shared" si="124"/>
        <v>0</v>
      </c>
      <c r="BR134" s="2">
        <f t="shared" si="125"/>
        <v>0</v>
      </c>
      <c r="BS134" s="2">
        <v>400000000</v>
      </c>
      <c r="BT134" s="11">
        <v>3</v>
      </c>
      <c r="BU134" s="11">
        <v>97</v>
      </c>
      <c r="BV134" s="2">
        <v>55.25</v>
      </c>
      <c r="BW134" s="11">
        <v>81.5</v>
      </c>
      <c r="BX134" s="2">
        <v>240.24137931034483</v>
      </c>
      <c r="BY134" s="11">
        <v>313</v>
      </c>
      <c r="BZ134" s="11">
        <v>168</v>
      </c>
      <c r="CA134" s="11">
        <v>137.04868154158214</v>
      </c>
      <c r="CB134" s="2">
        <v>1240.9513184584177</v>
      </c>
      <c r="CC134" s="11">
        <v>179</v>
      </c>
      <c r="CD134" s="11">
        <v>51</v>
      </c>
      <c r="CE134" s="2"/>
      <c r="CF134" s="2">
        <v>93.711799999999997</v>
      </c>
      <c r="CG134" s="2">
        <v>110.3335</v>
      </c>
      <c r="CH134" s="2">
        <v>5.9195000000000002</v>
      </c>
      <c r="CI134" s="2">
        <v>67.589200000000005</v>
      </c>
      <c r="CJ134" s="2">
        <v>4.7915000000000001</v>
      </c>
      <c r="CK134" s="6">
        <v>7159.5</v>
      </c>
      <c r="CL134" s="11">
        <v>10</v>
      </c>
      <c r="CM134" s="11">
        <v>68</v>
      </c>
      <c r="CN134" s="11">
        <v>14</v>
      </c>
      <c r="CO134" s="11">
        <v>64</v>
      </c>
      <c r="CP134" s="11">
        <v>45.5</v>
      </c>
      <c r="CQ134" s="11">
        <v>81</v>
      </c>
      <c r="CR134" s="11">
        <v>240.5</v>
      </c>
      <c r="CS134" s="11">
        <v>309</v>
      </c>
      <c r="CT134" s="11">
        <v>171</v>
      </c>
      <c r="CU134" s="11">
        <v>135</v>
      </c>
      <c r="CV134" s="11">
        <v>1255.4000000000001</v>
      </c>
      <c r="CW134" s="11">
        <v>176</v>
      </c>
      <c r="CX134" s="11">
        <v>57</v>
      </c>
      <c r="CY134" s="11"/>
      <c r="CZ134" s="11">
        <v>93.711800000000011</v>
      </c>
      <c r="DA134" s="11">
        <v>110.33349999999999</v>
      </c>
      <c r="DB134" s="11">
        <v>5.9979999999999993</v>
      </c>
      <c r="DC134" s="11">
        <v>67.589200000000005</v>
      </c>
      <c r="DD134" s="11">
        <v>4.6730000000000009</v>
      </c>
      <c r="DE134" s="11">
        <v>7174</v>
      </c>
      <c r="DF134" s="11">
        <v>7</v>
      </c>
      <c r="DG134" s="11">
        <v>90</v>
      </c>
      <c r="DH134" s="11">
        <v>19</v>
      </c>
      <c r="DI134" s="11">
        <v>78</v>
      </c>
      <c r="DJ134" s="11">
        <v>49.571428571428569</v>
      </c>
      <c r="DK134" s="11">
        <v>81</v>
      </c>
      <c r="DL134" s="11">
        <v>240.57142857142858</v>
      </c>
      <c r="DM134" s="11">
        <v>313</v>
      </c>
      <c r="DN134" s="11">
        <v>169</v>
      </c>
      <c r="DO134" s="11">
        <v>138.28571428571428</v>
      </c>
      <c r="DP134" s="11">
        <v>1232.5714285714287</v>
      </c>
      <c r="DQ134" s="11">
        <v>177</v>
      </c>
      <c r="DR134" s="11">
        <v>52</v>
      </c>
      <c r="DS134" s="11"/>
      <c r="DT134" s="11">
        <v>93.711799999999997</v>
      </c>
      <c r="DU134" s="11">
        <v>110.3335</v>
      </c>
      <c r="DV134" s="11">
        <v>5.9755714285714285</v>
      </c>
      <c r="DW134" s="11">
        <v>67.589200000000005</v>
      </c>
      <c r="DX134" s="11">
        <v>4.7068571428571442</v>
      </c>
      <c r="DY134" s="11">
        <v>7169.8571428571431</v>
      </c>
      <c r="DZ134" t="s">
        <v>57</v>
      </c>
    </row>
    <row r="135" spans="1:130">
      <c r="A135" s="1">
        <v>133</v>
      </c>
      <c r="B135" s="11">
        <v>22</v>
      </c>
      <c r="C135" s="6">
        <v>420699</v>
      </c>
      <c r="D135" s="6">
        <v>7962481</v>
      </c>
      <c r="E135" s="16">
        <v>-39.751300000000001</v>
      </c>
      <c r="F135" s="16">
        <v>-18.4268</v>
      </c>
      <c r="G135" s="2">
        <v>22430997.933400001</v>
      </c>
      <c r="H135" s="2">
        <f t="shared" si="84"/>
        <v>22.4309979334</v>
      </c>
      <c r="I135" s="2">
        <f t="shared" si="85"/>
        <v>10.739744568545392</v>
      </c>
      <c r="J135" s="2">
        <v>181796.919008</v>
      </c>
      <c r="K135" s="2">
        <f t="shared" si="86"/>
        <v>0.18179691900799999</v>
      </c>
      <c r="L135" s="2">
        <f t="shared" si="87"/>
        <v>8.704260413609291E-2</v>
      </c>
      <c r="M135" s="2">
        <v>82348.564503799993</v>
      </c>
      <c r="N135" s="2">
        <f t="shared" si="88"/>
        <v>8.2348564503799987E-2</v>
      </c>
      <c r="O135" s="2">
        <f t="shared" si="89"/>
        <v>3.9427695146826737E-2</v>
      </c>
      <c r="P135" s="2">
        <v>1695120.8910699999</v>
      </c>
      <c r="Q135" s="2">
        <f t="shared" si="90"/>
        <v>1.69512089107</v>
      </c>
      <c r="R135" s="2">
        <f t="shared" si="91"/>
        <v>0.81160746556840291</v>
      </c>
      <c r="S135" s="2">
        <v>28508630.787</v>
      </c>
      <c r="T135" s="2">
        <f t="shared" si="92"/>
        <v>28.508630787000001</v>
      </c>
      <c r="U135" s="2">
        <f t="shared" si="93"/>
        <v>13.6496563175841</v>
      </c>
      <c r="V135" s="2">
        <v>91583312.533199996</v>
      </c>
      <c r="W135" s="2">
        <f t="shared" si="94"/>
        <v>91.583312533200001</v>
      </c>
      <c r="X135" s="2">
        <f t="shared" si="95"/>
        <v>43.849203065694475</v>
      </c>
      <c r="Y135" s="2">
        <v>9976986.9582400005</v>
      </c>
      <c r="Z135" s="2">
        <f t="shared" si="96"/>
        <v>9.9769869582400013</v>
      </c>
      <c r="AA135" s="2">
        <f t="shared" si="97"/>
        <v>4.776884729486703</v>
      </c>
      <c r="AB135" s="2">
        <v>8704.3923521699999</v>
      </c>
      <c r="AC135" s="2">
        <f t="shared" si="98"/>
        <v>8.7043923521699998E-3</v>
      </c>
      <c r="AD135" s="2">
        <f t="shared" si="99"/>
        <v>4.1675787570515837E-3</v>
      </c>
      <c r="AE135" s="2">
        <v>31092732.8926</v>
      </c>
      <c r="AF135" s="2">
        <f t="shared" si="100"/>
        <v>31.092732892600001</v>
      </c>
      <c r="AG135" s="2">
        <f t="shared" si="101"/>
        <v>14.886899378975512</v>
      </c>
      <c r="AH135" s="2">
        <v>10943284.9175</v>
      </c>
      <c r="AI135" s="2">
        <f t="shared" si="102"/>
        <v>10.9432849175</v>
      </c>
      <c r="AJ135" s="2">
        <f t="shared" si="103"/>
        <v>5.2395388338815163</v>
      </c>
      <c r="AK135" s="2">
        <v>5983241.4432899999</v>
      </c>
      <c r="AL135" s="2">
        <f t="shared" si="104"/>
        <v>5.9832414432899999</v>
      </c>
      <c r="AM135" s="2">
        <f t="shared" si="105"/>
        <v>2.8647180559536265</v>
      </c>
      <c r="AN135" s="2">
        <v>592634.42270300002</v>
      </c>
      <c r="AO135" s="2">
        <f t="shared" si="106"/>
        <v>0.59263442270300004</v>
      </c>
      <c r="AP135" s="2">
        <f t="shared" si="107"/>
        <v>0.28374762198521747</v>
      </c>
      <c r="AQ135" s="2">
        <v>5779903.4547199998</v>
      </c>
      <c r="AR135" s="2">
        <f t="shared" si="108"/>
        <v>5.7799034547199994</v>
      </c>
      <c r="AS135" s="2">
        <f t="shared" si="109"/>
        <v>2.7673617963343475</v>
      </c>
      <c r="AT135" s="2">
        <v>208859696.711</v>
      </c>
      <c r="AU135" s="2">
        <v>0</v>
      </c>
      <c r="AV135" s="2">
        <f t="shared" si="110"/>
        <v>0</v>
      </c>
      <c r="AW135" s="2">
        <f t="shared" si="111"/>
        <v>0</v>
      </c>
      <c r="AX135" s="2">
        <v>0</v>
      </c>
      <c r="AY135" s="2">
        <f t="shared" si="112"/>
        <v>0</v>
      </c>
      <c r="AZ135" s="2">
        <f t="shared" si="113"/>
        <v>0</v>
      </c>
      <c r="BA135" s="2">
        <v>208859696.711</v>
      </c>
      <c r="BB135" s="2">
        <f t="shared" si="114"/>
        <v>208.859696711</v>
      </c>
      <c r="BC135" s="2">
        <f t="shared" si="115"/>
        <v>100</v>
      </c>
      <c r="BD135" s="2">
        <v>19827470.5634</v>
      </c>
      <c r="BE135" s="2">
        <f t="shared" si="116"/>
        <v>19.827470563399999</v>
      </c>
      <c r="BF135" s="2">
        <f t="shared" si="117"/>
        <v>9.4932008786909954</v>
      </c>
      <c r="BG135" s="2">
        <v>189032226.148</v>
      </c>
      <c r="BH135" s="2">
        <f t="shared" si="118"/>
        <v>189.03222614800001</v>
      </c>
      <c r="BI135" s="2">
        <f t="shared" si="119"/>
        <v>90.506799121500521</v>
      </c>
      <c r="BJ135" s="2">
        <v>0</v>
      </c>
      <c r="BK135" s="2">
        <f t="shared" si="120"/>
        <v>0</v>
      </c>
      <c r="BL135" s="2">
        <f t="shared" si="121"/>
        <v>0</v>
      </c>
      <c r="BM135" s="2">
        <v>0</v>
      </c>
      <c r="BN135" s="2">
        <f t="shared" si="122"/>
        <v>0</v>
      </c>
      <c r="BO135" s="2">
        <f t="shared" si="123"/>
        <v>0</v>
      </c>
      <c r="BP135" s="2">
        <v>0</v>
      </c>
      <c r="BQ135" s="2">
        <f t="shared" si="124"/>
        <v>0</v>
      </c>
      <c r="BR135" s="2">
        <f t="shared" si="125"/>
        <v>0</v>
      </c>
      <c r="BS135" s="2">
        <v>208859696.7114</v>
      </c>
      <c r="BT135" s="11">
        <v>0</v>
      </c>
      <c r="BU135" s="11">
        <v>50</v>
      </c>
      <c r="BV135" s="2">
        <v>23.853333333333332</v>
      </c>
      <c r="BW135" s="11">
        <v>81.5</v>
      </c>
      <c r="BX135" s="2">
        <v>239.59533073929961</v>
      </c>
      <c r="BY135" s="11">
        <v>308</v>
      </c>
      <c r="BZ135" s="11">
        <v>0</v>
      </c>
      <c r="CA135" s="11">
        <v>130.01945525291828</v>
      </c>
      <c r="CB135" s="2">
        <v>1333.5953307392997</v>
      </c>
      <c r="CC135" s="11">
        <v>188</v>
      </c>
      <c r="CD135" s="11">
        <v>0</v>
      </c>
      <c r="CE135" s="2"/>
      <c r="CF135" s="2">
        <v>93.711799999999997</v>
      </c>
      <c r="CG135" s="2">
        <v>110.3335</v>
      </c>
      <c r="CH135" s="2">
        <v>5.9195000000000002</v>
      </c>
      <c r="CI135" s="2">
        <v>67.589200000000005</v>
      </c>
      <c r="CJ135" s="2">
        <v>4.7915000000000001</v>
      </c>
      <c r="CK135" s="6">
        <v>7159.5</v>
      </c>
      <c r="CL135" s="11">
        <v>3</v>
      </c>
      <c r="CM135" s="11">
        <v>12</v>
      </c>
      <c r="CN135" s="11">
        <v>17</v>
      </c>
      <c r="CO135" s="11">
        <v>33</v>
      </c>
      <c r="CP135" s="11">
        <v>26.666666666666668</v>
      </c>
      <c r="CQ135" s="11">
        <v>81.333333333333329</v>
      </c>
      <c r="CR135" s="11">
        <v>241.33333333333334</v>
      </c>
      <c r="CS135" s="11">
        <v>307</v>
      </c>
      <c r="CT135" s="11">
        <v>174</v>
      </c>
      <c r="CU135" s="11">
        <v>131.66666666666666</v>
      </c>
      <c r="CV135" s="11">
        <v>1321.3333333333333</v>
      </c>
      <c r="CW135" s="11">
        <v>183</v>
      </c>
      <c r="CX135" s="11">
        <v>64</v>
      </c>
      <c r="CY135" s="11"/>
      <c r="CZ135" s="11">
        <v>93.711799999999997</v>
      </c>
      <c r="DA135" s="11">
        <v>110.3335</v>
      </c>
      <c r="DB135" s="11">
        <v>5.9980000000000002</v>
      </c>
      <c r="DC135" s="11">
        <v>67.589200000000005</v>
      </c>
      <c r="DD135" s="11">
        <v>4.673</v>
      </c>
      <c r="DE135" s="11">
        <v>7174</v>
      </c>
      <c r="DF135" s="11">
        <v>6</v>
      </c>
      <c r="DG135" s="11">
        <v>12</v>
      </c>
      <c r="DH135" s="11">
        <v>3</v>
      </c>
      <c r="DI135" s="11">
        <v>33</v>
      </c>
      <c r="DJ135" s="11">
        <v>18</v>
      </c>
      <c r="DK135" s="11">
        <v>81.666666666666671</v>
      </c>
      <c r="DL135" s="11">
        <v>241</v>
      </c>
      <c r="DM135" s="11">
        <v>308</v>
      </c>
      <c r="DN135" s="11">
        <v>174</v>
      </c>
      <c r="DO135" s="11">
        <v>130.5</v>
      </c>
      <c r="DP135" s="11">
        <v>1345.3333333333333</v>
      </c>
      <c r="DQ135" s="11">
        <v>187</v>
      </c>
      <c r="DR135" s="11">
        <v>63</v>
      </c>
      <c r="DS135" s="11"/>
      <c r="DT135" s="11">
        <v>93.711799999999997</v>
      </c>
      <c r="DU135" s="11">
        <v>110.3335</v>
      </c>
      <c r="DV135" s="11">
        <v>5.9980000000000002</v>
      </c>
      <c r="DW135" s="11">
        <v>67.589200000000005</v>
      </c>
      <c r="DX135" s="11">
        <v>4.6730000000000009</v>
      </c>
      <c r="DY135" s="11">
        <v>7174</v>
      </c>
      <c r="DZ135" t="s">
        <v>55</v>
      </c>
    </row>
    <row r="136" spans="1:130">
      <c r="A136" s="1">
        <v>134</v>
      </c>
      <c r="B136" s="11">
        <v>19</v>
      </c>
      <c r="C136" s="6">
        <v>273944</v>
      </c>
      <c r="D136" s="6">
        <v>7973905</v>
      </c>
      <c r="E136" s="16">
        <v>-41.139099999999999</v>
      </c>
      <c r="F136" s="16">
        <v>-18.312999999999999</v>
      </c>
      <c r="G136" s="2">
        <v>0</v>
      </c>
      <c r="H136" s="2">
        <f t="shared" si="84"/>
        <v>0</v>
      </c>
      <c r="I136" s="2">
        <f t="shared" si="85"/>
        <v>0</v>
      </c>
      <c r="J136" s="2">
        <v>0</v>
      </c>
      <c r="K136" s="2">
        <f t="shared" si="86"/>
        <v>0</v>
      </c>
      <c r="L136" s="2">
        <f t="shared" si="87"/>
        <v>0</v>
      </c>
      <c r="M136" s="2">
        <v>606958.52522499999</v>
      </c>
      <c r="N136" s="2">
        <f t="shared" si="88"/>
        <v>0.60695852522500005</v>
      </c>
      <c r="O136" s="2">
        <f t="shared" si="89"/>
        <v>4.1986834214499176</v>
      </c>
      <c r="P136" s="2">
        <v>0</v>
      </c>
      <c r="Q136" s="2">
        <f t="shared" si="90"/>
        <v>0</v>
      </c>
      <c r="R136" s="2">
        <f t="shared" si="91"/>
        <v>0</v>
      </c>
      <c r="S136" s="2">
        <v>559689.06002500001</v>
      </c>
      <c r="T136" s="2">
        <f t="shared" si="92"/>
        <v>0.55968906002499996</v>
      </c>
      <c r="U136" s="2">
        <f t="shared" si="93"/>
        <v>3.871693171494254</v>
      </c>
      <c r="V136" s="2">
        <v>0</v>
      </c>
      <c r="W136" s="2">
        <f t="shared" si="94"/>
        <v>0</v>
      </c>
      <c r="X136" s="2">
        <f t="shared" si="95"/>
        <v>0</v>
      </c>
      <c r="Y136" s="2">
        <v>0</v>
      </c>
      <c r="Z136" s="2">
        <f t="shared" si="96"/>
        <v>0</v>
      </c>
      <c r="AA136" s="2">
        <f t="shared" si="97"/>
        <v>0</v>
      </c>
      <c r="AB136" s="2">
        <v>0</v>
      </c>
      <c r="AC136" s="2">
        <f t="shared" si="98"/>
        <v>0</v>
      </c>
      <c r="AD136" s="2">
        <f t="shared" si="99"/>
        <v>0</v>
      </c>
      <c r="AE136" s="2">
        <v>10924563.3299</v>
      </c>
      <c r="AF136" s="2">
        <f t="shared" si="100"/>
        <v>10.9245633299</v>
      </c>
      <c r="AG136" s="2">
        <f t="shared" si="101"/>
        <v>75.571527597914937</v>
      </c>
      <c r="AH136" s="2">
        <v>0</v>
      </c>
      <c r="AI136" s="2">
        <f t="shared" si="102"/>
        <v>0</v>
      </c>
      <c r="AJ136" s="2">
        <f t="shared" si="103"/>
        <v>0</v>
      </c>
      <c r="AK136" s="2">
        <v>0</v>
      </c>
      <c r="AL136" s="2">
        <f t="shared" si="104"/>
        <v>0</v>
      </c>
      <c r="AM136" s="2">
        <f t="shared" si="105"/>
        <v>0</v>
      </c>
      <c r="AN136" s="2">
        <v>5850.11550033</v>
      </c>
      <c r="AO136" s="2">
        <f t="shared" si="106"/>
        <v>5.85011550033E-3</v>
      </c>
      <c r="AP136" s="2">
        <f t="shared" si="107"/>
        <v>4.0468634913229558E-2</v>
      </c>
      <c r="AQ136" s="2">
        <v>2358864.09883</v>
      </c>
      <c r="AR136" s="2">
        <f t="shared" si="108"/>
        <v>2.3588640988299998</v>
      </c>
      <c r="AS136" s="2">
        <f t="shared" si="109"/>
        <v>16.317628262226737</v>
      </c>
      <c r="AT136" s="2">
        <v>14455924.972200001</v>
      </c>
      <c r="AU136" s="2">
        <v>3339070.0345299998</v>
      </c>
      <c r="AV136" s="2">
        <f t="shared" si="110"/>
        <v>3.3390700345299997</v>
      </c>
      <c r="AW136" s="2">
        <f t="shared" si="111"/>
        <v>23.098280054381313</v>
      </c>
      <c r="AX136" s="2">
        <v>0</v>
      </c>
      <c r="AY136" s="2">
        <f t="shared" si="112"/>
        <v>0</v>
      </c>
      <c r="AZ136" s="2">
        <f t="shared" si="113"/>
        <v>0</v>
      </c>
      <c r="BA136" s="2">
        <v>11116854.9377</v>
      </c>
      <c r="BB136" s="2">
        <f t="shared" si="114"/>
        <v>11.116854937699999</v>
      </c>
      <c r="BC136" s="2">
        <f t="shared" si="115"/>
        <v>76.901719945826201</v>
      </c>
      <c r="BD136" s="2">
        <v>0</v>
      </c>
      <c r="BE136" s="2">
        <f t="shared" si="116"/>
        <v>0</v>
      </c>
      <c r="BF136" s="2">
        <f t="shared" si="117"/>
        <v>0</v>
      </c>
      <c r="BG136" s="2">
        <v>0</v>
      </c>
      <c r="BH136" s="2">
        <f t="shared" si="118"/>
        <v>0</v>
      </c>
      <c r="BI136" s="2">
        <f t="shared" si="119"/>
        <v>0</v>
      </c>
      <c r="BJ136" s="2">
        <v>14455924.972200001</v>
      </c>
      <c r="BK136" s="2">
        <f t="shared" si="120"/>
        <v>14.4559249722</v>
      </c>
      <c r="BL136" s="2">
        <f t="shared" si="121"/>
        <v>100</v>
      </c>
      <c r="BM136" s="2">
        <v>0</v>
      </c>
      <c r="BN136" s="2">
        <f t="shared" si="122"/>
        <v>0</v>
      </c>
      <c r="BO136" s="2">
        <f t="shared" si="123"/>
        <v>0</v>
      </c>
      <c r="BP136" s="2">
        <v>0</v>
      </c>
      <c r="BQ136" s="2">
        <f t="shared" si="124"/>
        <v>0</v>
      </c>
      <c r="BR136" s="2">
        <f t="shared" si="125"/>
        <v>0</v>
      </c>
      <c r="BS136" s="2">
        <v>14455924.972200001</v>
      </c>
      <c r="BT136" s="11">
        <v>234</v>
      </c>
      <c r="BU136" s="11">
        <v>472</v>
      </c>
      <c r="BV136" s="2">
        <v>327</v>
      </c>
      <c r="BW136" s="11">
        <v>80</v>
      </c>
      <c r="BX136" s="2">
        <v>232.82758620689654</v>
      </c>
      <c r="BY136" s="11">
        <v>321</v>
      </c>
      <c r="BZ136" s="11">
        <v>140</v>
      </c>
      <c r="CA136" s="11">
        <v>167.68965517241378</v>
      </c>
      <c r="CB136" s="2">
        <v>1112.1379310344828</v>
      </c>
      <c r="CC136" s="11">
        <v>194</v>
      </c>
      <c r="CD136" s="11">
        <v>24</v>
      </c>
      <c r="CE136" s="2">
        <v>1.004</v>
      </c>
      <c r="CF136" s="2">
        <v>74.358000000000004</v>
      </c>
      <c r="CG136" s="2">
        <v>95.450699999999998</v>
      </c>
      <c r="CH136" s="2">
        <v>4.8150000000000004</v>
      </c>
      <c r="CI136" s="2">
        <v>54.480800000000002</v>
      </c>
      <c r="CJ136" s="2">
        <v>5.4710000000000001</v>
      </c>
      <c r="CK136" s="6">
        <v>6595</v>
      </c>
      <c r="CL136" s="2">
        <v>0</v>
      </c>
      <c r="CM136" s="2">
        <v>0</v>
      </c>
      <c r="CN136" s="11"/>
      <c r="CO136" s="11"/>
      <c r="CP136" s="11"/>
      <c r="CQ136" s="11"/>
      <c r="CR136" s="11"/>
      <c r="CS136" s="11"/>
      <c r="CT136" s="11"/>
      <c r="CU136" s="11"/>
      <c r="CV136" s="11"/>
      <c r="CW136" s="11"/>
      <c r="CX136" s="11"/>
      <c r="CY136" s="11"/>
      <c r="CZ136" s="11"/>
      <c r="DA136" s="11"/>
      <c r="DB136" s="11"/>
      <c r="DC136" s="11"/>
      <c r="DD136" s="11"/>
      <c r="DE136" s="11"/>
      <c r="DF136" s="11">
        <v>0</v>
      </c>
      <c r="DG136" s="11">
        <v>0</v>
      </c>
      <c r="DH136" s="11"/>
      <c r="DI136" s="11"/>
      <c r="DJ136" s="11"/>
      <c r="DK136" s="11"/>
      <c r="DL136" s="11"/>
      <c r="DM136" s="11"/>
      <c r="DN136" s="11"/>
      <c r="DO136" s="11"/>
      <c r="DP136" s="11"/>
      <c r="DQ136" s="11"/>
      <c r="DR136" s="11"/>
      <c r="DS136" s="11"/>
      <c r="DT136" s="11"/>
      <c r="DU136" s="11"/>
      <c r="DV136" s="11"/>
      <c r="DW136" s="11"/>
      <c r="DX136" s="11"/>
      <c r="DY136" s="11"/>
      <c r="DZ136" t="s">
        <v>55</v>
      </c>
    </row>
    <row r="137" spans="1:130">
      <c r="A137" s="1">
        <v>135</v>
      </c>
      <c r="B137" s="11">
        <v>19</v>
      </c>
      <c r="C137" s="6">
        <v>286449</v>
      </c>
      <c r="D137" s="6">
        <v>7980458</v>
      </c>
      <c r="E137" s="16">
        <v>-41.020200000000003</v>
      </c>
      <c r="F137" s="16">
        <v>-18.255099999999999</v>
      </c>
      <c r="G137" s="2">
        <v>0</v>
      </c>
      <c r="H137" s="2">
        <f t="shared" si="84"/>
        <v>0</v>
      </c>
      <c r="I137" s="2">
        <f t="shared" si="85"/>
        <v>0</v>
      </c>
      <c r="J137" s="2">
        <v>0</v>
      </c>
      <c r="K137" s="2">
        <f t="shared" si="86"/>
        <v>0</v>
      </c>
      <c r="L137" s="2">
        <f t="shared" si="87"/>
        <v>0</v>
      </c>
      <c r="M137" s="2">
        <v>35723572.836499996</v>
      </c>
      <c r="N137" s="2">
        <f t="shared" si="88"/>
        <v>35.723572836499997</v>
      </c>
      <c r="O137" s="2">
        <f t="shared" si="89"/>
        <v>10.512051046101954</v>
      </c>
      <c r="P137" s="2">
        <v>0</v>
      </c>
      <c r="Q137" s="2">
        <f t="shared" si="90"/>
        <v>0</v>
      </c>
      <c r="R137" s="2">
        <f t="shared" si="91"/>
        <v>0</v>
      </c>
      <c r="S137" s="2">
        <v>13371451.592399999</v>
      </c>
      <c r="T137" s="2">
        <f t="shared" si="92"/>
        <v>13.3714515924</v>
      </c>
      <c r="U137" s="2">
        <f t="shared" si="93"/>
        <v>3.9346955116475271</v>
      </c>
      <c r="V137" s="2">
        <v>0</v>
      </c>
      <c r="W137" s="2">
        <f t="shared" si="94"/>
        <v>0</v>
      </c>
      <c r="X137" s="2">
        <f t="shared" si="95"/>
        <v>0</v>
      </c>
      <c r="Y137" s="2">
        <v>0</v>
      </c>
      <c r="Z137" s="2">
        <f t="shared" si="96"/>
        <v>0</v>
      </c>
      <c r="AA137" s="2">
        <f t="shared" si="97"/>
        <v>0</v>
      </c>
      <c r="AB137" s="2">
        <v>0</v>
      </c>
      <c r="AC137" s="2">
        <f t="shared" si="98"/>
        <v>0</v>
      </c>
      <c r="AD137" s="2">
        <f t="shared" si="99"/>
        <v>0</v>
      </c>
      <c r="AE137" s="2">
        <v>239009122.40200001</v>
      </c>
      <c r="AF137" s="2">
        <f t="shared" si="100"/>
        <v>239.009122402</v>
      </c>
      <c r="AG137" s="2">
        <f t="shared" si="101"/>
        <v>70.331041821404028</v>
      </c>
      <c r="AH137" s="2">
        <v>0</v>
      </c>
      <c r="AI137" s="2">
        <f t="shared" si="102"/>
        <v>0</v>
      </c>
      <c r="AJ137" s="2">
        <f t="shared" si="103"/>
        <v>0</v>
      </c>
      <c r="AK137" s="2">
        <v>0</v>
      </c>
      <c r="AL137" s="2">
        <f t="shared" si="104"/>
        <v>0</v>
      </c>
      <c r="AM137" s="2">
        <f t="shared" si="105"/>
        <v>0</v>
      </c>
      <c r="AN137" s="2">
        <v>0</v>
      </c>
      <c r="AO137" s="2">
        <f t="shared" si="106"/>
        <v>0</v>
      </c>
      <c r="AP137" s="2">
        <f t="shared" si="107"/>
        <v>0</v>
      </c>
      <c r="AQ137" s="2">
        <v>51730323.323799998</v>
      </c>
      <c r="AR137" s="2">
        <f t="shared" si="108"/>
        <v>51.7303233238</v>
      </c>
      <c r="AS137" s="2">
        <f t="shared" si="109"/>
        <v>15.222212008299834</v>
      </c>
      <c r="AT137" s="2">
        <v>339834468.838</v>
      </c>
      <c r="AU137" s="2">
        <v>37555471.631999999</v>
      </c>
      <c r="AV137" s="2">
        <f t="shared" si="110"/>
        <v>37.555471632</v>
      </c>
      <c r="AW137" s="2">
        <f t="shared" si="111"/>
        <v>11.051107252426119</v>
      </c>
      <c r="AX137" s="2">
        <v>0</v>
      </c>
      <c r="AY137" s="2">
        <f t="shared" si="112"/>
        <v>0</v>
      </c>
      <c r="AZ137" s="2">
        <f t="shared" si="113"/>
        <v>0</v>
      </c>
      <c r="BA137" s="2">
        <v>302278997.20599997</v>
      </c>
      <c r="BB137" s="2">
        <f t="shared" si="114"/>
        <v>302.27899720599999</v>
      </c>
      <c r="BC137" s="2">
        <f t="shared" si="115"/>
        <v>88.948892747573865</v>
      </c>
      <c r="BD137" s="2">
        <v>0</v>
      </c>
      <c r="BE137" s="2">
        <f t="shared" si="116"/>
        <v>0</v>
      </c>
      <c r="BF137" s="2">
        <f t="shared" si="117"/>
        <v>0</v>
      </c>
      <c r="BG137" s="2">
        <v>0</v>
      </c>
      <c r="BH137" s="2">
        <f t="shared" si="118"/>
        <v>0</v>
      </c>
      <c r="BI137" s="2">
        <f t="shared" si="119"/>
        <v>0</v>
      </c>
      <c r="BJ137" s="2">
        <v>339834468.838</v>
      </c>
      <c r="BK137" s="2">
        <f t="shared" si="120"/>
        <v>339.83446883800002</v>
      </c>
      <c r="BL137" s="2">
        <f t="shared" si="121"/>
        <v>100</v>
      </c>
      <c r="BM137" s="2">
        <v>0</v>
      </c>
      <c r="BN137" s="2">
        <f t="shared" si="122"/>
        <v>0</v>
      </c>
      <c r="BO137" s="2">
        <f t="shared" si="123"/>
        <v>0</v>
      </c>
      <c r="BP137" s="2">
        <v>0</v>
      </c>
      <c r="BQ137" s="2">
        <f t="shared" si="124"/>
        <v>0</v>
      </c>
      <c r="BR137" s="2">
        <f t="shared" si="125"/>
        <v>0</v>
      </c>
      <c r="BS137" s="2">
        <v>339834468.838</v>
      </c>
      <c r="BT137" s="11">
        <v>192</v>
      </c>
      <c r="BU137" s="11">
        <v>635</v>
      </c>
      <c r="BV137" s="2">
        <v>314.88347457627117</v>
      </c>
      <c r="BW137" s="11">
        <v>79.5</v>
      </c>
      <c r="BX137" s="2">
        <v>233.48619957537156</v>
      </c>
      <c r="BY137" s="11">
        <v>322</v>
      </c>
      <c r="BZ137" s="11">
        <v>132</v>
      </c>
      <c r="CA137" s="11">
        <v>164.37367303609341</v>
      </c>
      <c r="CB137" s="2">
        <v>1095.8025477707006</v>
      </c>
      <c r="CC137" s="11">
        <v>194</v>
      </c>
      <c r="CD137" s="11">
        <v>24</v>
      </c>
      <c r="CE137" s="2">
        <v>1.0074999999999998</v>
      </c>
      <c r="CF137" s="2">
        <v>77.713999999999999</v>
      </c>
      <c r="CG137" s="2">
        <v>97.256949999999989</v>
      </c>
      <c r="CH137" s="2">
        <v>4.7170000000000005</v>
      </c>
      <c r="CI137" s="2">
        <v>53.675049999999999</v>
      </c>
      <c r="CJ137" s="2">
        <v>5.3079999999999998</v>
      </c>
      <c r="CK137" s="6">
        <v>6707</v>
      </c>
      <c r="CL137" s="2">
        <v>0</v>
      </c>
      <c r="CM137" s="2">
        <v>0</v>
      </c>
      <c r="CN137" s="11"/>
      <c r="CO137" s="11"/>
      <c r="CP137" s="11"/>
      <c r="CQ137" s="11"/>
      <c r="CR137" s="11"/>
      <c r="CS137" s="11"/>
      <c r="CT137" s="11"/>
      <c r="CU137" s="11"/>
      <c r="CV137" s="11"/>
      <c r="CW137" s="11"/>
      <c r="CX137" s="11"/>
      <c r="CY137" s="11"/>
      <c r="CZ137" s="11"/>
      <c r="DA137" s="11"/>
      <c r="DB137" s="11"/>
      <c r="DC137" s="11"/>
      <c r="DD137" s="11"/>
      <c r="DE137" s="11"/>
      <c r="DF137" s="11">
        <v>3</v>
      </c>
      <c r="DG137" s="11">
        <v>41</v>
      </c>
      <c r="DH137" s="11">
        <v>240</v>
      </c>
      <c r="DI137" s="11">
        <v>287</v>
      </c>
      <c r="DJ137" s="11">
        <v>258.33333333333331</v>
      </c>
      <c r="DK137" s="11">
        <v>80</v>
      </c>
      <c r="DL137" s="11">
        <v>235</v>
      </c>
      <c r="DM137" s="11">
        <v>320</v>
      </c>
      <c r="DN137" s="11">
        <v>149</v>
      </c>
      <c r="DO137" s="11">
        <v>163.33333333333334</v>
      </c>
      <c r="DP137" s="11">
        <v>1088</v>
      </c>
      <c r="DQ137" s="11">
        <v>183</v>
      </c>
      <c r="DR137" s="11">
        <v>26</v>
      </c>
      <c r="DS137" s="11">
        <v>1.0086666666666666</v>
      </c>
      <c r="DT137" s="11">
        <v>78.832666666666668</v>
      </c>
      <c r="DU137" s="11">
        <v>97.859033333333329</v>
      </c>
      <c r="DV137" s="11">
        <v>4.6843333333333339</v>
      </c>
      <c r="DW137" s="11">
        <v>53.406466666666667</v>
      </c>
      <c r="DX137" s="11">
        <v>5.2536666666666667</v>
      </c>
      <c r="DY137" s="11">
        <v>6744.333333333333</v>
      </c>
      <c r="DZ137" t="s">
        <v>55</v>
      </c>
    </row>
    <row r="138" spans="1:130">
      <c r="A138" s="1">
        <v>136</v>
      </c>
      <c r="B138" s="11">
        <v>19</v>
      </c>
      <c r="C138" s="6">
        <v>305306</v>
      </c>
      <c r="D138" s="6">
        <v>7981447</v>
      </c>
      <c r="E138" s="16">
        <v>-40.841799999999999</v>
      </c>
      <c r="F138" s="16">
        <v>-18.248000000000001</v>
      </c>
      <c r="G138" s="2">
        <v>349208.05653300002</v>
      </c>
      <c r="H138" s="2">
        <f t="shared" si="84"/>
        <v>0.34920805653300002</v>
      </c>
      <c r="I138" s="2">
        <f t="shared" si="85"/>
        <v>8.7364125784936381E-2</v>
      </c>
      <c r="J138" s="2">
        <v>0</v>
      </c>
      <c r="K138" s="2">
        <f t="shared" si="86"/>
        <v>0</v>
      </c>
      <c r="L138" s="2">
        <f t="shared" si="87"/>
        <v>0</v>
      </c>
      <c r="M138" s="2">
        <v>28702145.0405</v>
      </c>
      <c r="N138" s="2">
        <f t="shared" si="88"/>
        <v>28.7021450405</v>
      </c>
      <c r="O138" s="2">
        <f t="shared" si="89"/>
        <v>7.1806413474849728</v>
      </c>
      <c r="P138" s="2">
        <v>284114.45419299998</v>
      </c>
      <c r="Q138" s="2">
        <f t="shared" si="90"/>
        <v>0.28411445419299997</v>
      </c>
      <c r="R138" s="2">
        <f t="shared" si="91"/>
        <v>7.1079147370960438E-2</v>
      </c>
      <c r="S138" s="2">
        <v>16842107.9395</v>
      </c>
      <c r="T138" s="2">
        <f t="shared" si="92"/>
        <v>16.8421079395</v>
      </c>
      <c r="U138" s="2">
        <f t="shared" si="93"/>
        <v>4.2135225948628916</v>
      </c>
      <c r="V138" s="2">
        <v>0</v>
      </c>
      <c r="W138" s="2">
        <f t="shared" si="94"/>
        <v>0</v>
      </c>
      <c r="X138" s="2">
        <f t="shared" si="95"/>
        <v>0</v>
      </c>
      <c r="Y138" s="2">
        <v>0</v>
      </c>
      <c r="Z138" s="2">
        <f t="shared" si="96"/>
        <v>0</v>
      </c>
      <c r="AA138" s="2">
        <f t="shared" si="97"/>
        <v>0</v>
      </c>
      <c r="AB138" s="2">
        <v>0</v>
      </c>
      <c r="AC138" s="2">
        <f t="shared" si="98"/>
        <v>0</v>
      </c>
      <c r="AD138" s="2">
        <f t="shared" si="99"/>
        <v>0</v>
      </c>
      <c r="AE138" s="2">
        <v>308507457.15399998</v>
      </c>
      <c r="AF138" s="2">
        <f t="shared" si="100"/>
        <v>308.50745715400001</v>
      </c>
      <c r="AG138" s="2">
        <f t="shared" si="101"/>
        <v>77.181736755967208</v>
      </c>
      <c r="AH138" s="2">
        <v>0</v>
      </c>
      <c r="AI138" s="2">
        <f t="shared" si="102"/>
        <v>0</v>
      </c>
      <c r="AJ138" s="2">
        <f t="shared" si="103"/>
        <v>0</v>
      </c>
      <c r="AK138" s="2">
        <v>0</v>
      </c>
      <c r="AL138" s="2">
        <f t="shared" si="104"/>
        <v>0</v>
      </c>
      <c r="AM138" s="2">
        <f t="shared" si="105"/>
        <v>0</v>
      </c>
      <c r="AN138" s="2">
        <v>177304.132518</v>
      </c>
      <c r="AO138" s="2">
        <f t="shared" si="106"/>
        <v>0.17730413251800001</v>
      </c>
      <c r="AP138" s="2">
        <f t="shared" si="107"/>
        <v>4.4357569207535683E-2</v>
      </c>
      <c r="AQ138" s="2">
        <v>44853282.898900002</v>
      </c>
      <c r="AR138" s="2">
        <f t="shared" si="108"/>
        <v>44.853282898900005</v>
      </c>
      <c r="AS138" s="2">
        <f t="shared" si="109"/>
        <v>11.221298523152866</v>
      </c>
      <c r="AT138" s="2">
        <v>399715619.421</v>
      </c>
      <c r="AU138" s="2">
        <v>27846169.9395</v>
      </c>
      <c r="AV138" s="2">
        <f t="shared" si="110"/>
        <v>27.846169939500001</v>
      </c>
      <c r="AW138" s="2">
        <f t="shared" si="111"/>
        <v>6.9664953248101762</v>
      </c>
      <c r="AX138" s="2">
        <v>0</v>
      </c>
      <c r="AY138" s="2">
        <f t="shared" si="112"/>
        <v>0</v>
      </c>
      <c r="AZ138" s="2">
        <f t="shared" si="113"/>
        <v>0</v>
      </c>
      <c r="BA138" s="2">
        <v>371869449.48100001</v>
      </c>
      <c r="BB138" s="2">
        <f t="shared" si="114"/>
        <v>371.869449481</v>
      </c>
      <c r="BC138" s="2">
        <f t="shared" si="115"/>
        <v>93.033504675064734</v>
      </c>
      <c r="BD138" s="2">
        <v>0</v>
      </c>
      <c r="BE138" s="2">
        <f t="shared" si="116"/>
        <v>0</v>
      </c>
      <c r="BF138" s="2">
        <f t="shared" si="117"/>
        <v>0</v>
      </c>
      <c r="BG138" s="2">
        <v>0</v>
      </c>
      <c r="BH138" s="2">
        <f t="shared" si="118"/>
        <v>0</v>
      </c>
      <c r="BI138" s="2">
        <f t="shared" si="119"/>
        <v>0</v>
      </c>
      <c r="BJ138" s="2">
        <v>399715619.421</v>
      </c>
      <c r="BK138" s="2">
        <f t="shared" si="120"/>
        <v>399.71561942099999</v>
      </c>
      <c r="BL138" s="2">
        <f t="shared" si="121"/>
        <v>100</v>
      </c>
      <c r="BM138" s="2">
        <v>0</v>
      </c>
      <c r="BN138" s="2">
        <f t="shared" si="122"/>
        <v>0</v>
      </c>
      <c r="BO138" s="2">
        <f t="shared" si="123"/>
        <v>0</v>
      </c>
      <c r="BP138" s="2">
        <v>0</v>
      </c>
      <c r="BQ138" s="2">
        <f t="shared" si="124"/>
        <v>0</v>
      </c>
      <c r="BR138" s="2">
        <f t="shared" si="125"/>
        <v>0</v>
      </c>
      <c r="BS138" s="2">
        <v>399715619.421</v>
      </c>
      <c r="BT138" s="11">
        <v>157</v>
      </c>
      <c r="BU138" s="11">
        <v>554</v>
      </c>
      <c r="BV138" s="2">
        <v>281.52015355086371</v>
      </c>
      <c r="BW138" s="11">
        <v>80</v>
      </c>
      <c r="BX138" s="2">
        <v>234.95192307692307</v>
      </c>
      <c r="BY138" s="11">
        <v>321</v>
      </c>
      <c r="BZ138" s="11">
        <v>138</v>
      </c>
      <c r="CA138" s="11">
        <v>159.51538461538462</v>
      </c>
      <c r="CB138" s="2">
        <v>1077.6826923076924</v>
      </c>
      <c r="CC138" s="11">
        <v>186</v>
      </c>
      <c r="CD138" s="11">
        <v>27</v>
      </c>
      <c r="CE138" s="2">
        <v>1.0109999999999999</v>
      </c>
      <c r="CF138" s="2">
        <v>81.069999999999993</v>
      </c>
      <c r="CG138" s="2">
        <v>99.063199999999995</v>
      </c>
      <c r="CH138" s="2">
        <v>4.6189999999999998</v>
      </c>
      <c r="CI138" s="2">
        <v>52.869300000000003</v>
      </c>
      <c r="CJ138" s="2">
        <v>5.1449999999999996</v>
      </c>
      <c r="CK138" s="6">
        <v>6819</v>
      </c>
      <c r="CL138" s="2">
        <v>0</v>
      </c>
      <c r="CM138" s="2">
        <v>0</v>
      </c>
      <c r="CN138" s="11"/>
      <c r="CO138" s="11"/>
      <c r="CP138" s="11"/>
      <c r="CQ138" s="11"/>
      <c r="CR138" s="11"/>
      <c r="CS138" s="11"/>
      <c r="CT138" s="11"/>
      <c r="CU138" s="11"/>
      <c r="CV138" s="11"/>
      <c r="CW138" s="11"/>
      <c r="CX138" s="11"/>
      <c r="CY138" s="11"/>
      <c r="CZ138" s="11"/>
      <c r="DA138" s="11"/>
      <c r="DB138" s="11"/>
      <c r="DC138" s="11"/>
      <c r="DD138" s="11"/>
      <c r="DE138" s="11"/>
      <c r="DF138" s="11">
        <v>13</v>
      </c>
      <c r="DG138" s="11">
        <v>40</v>
      </c>
      <c r="DH138" s="11">
        <v>172</v>
      </c>
      <c r="DI138" s="11">
        <v>285</v>
      </c>
      <c r="DJ138" s="11">
        <v>214.07692307692307</v>
      </c>
      <c r="DK138" s="11">
        <v>80</v>
      </c>
      <c r="DL138" s="11">
        <v>237.61538461538461</v>
      </c>
      <c r="DM138" s="11">
        <v>320</v>
      </c>
      <c r="DN138" s="11">
        <v>154</v>
      </c>
      <c r="DO138" s="11">
        <v>159.38461538461539</v>
      </c>
      <c r="DP138" s="11">
        <v>1066.1538461538462</v>
      </c>
      <c r="DQ138" s="11">
        <v>181</v>
      </c>
      <c r="DR138" s="11">
        <v>27</v>
      </c>
      <c r="DS138" s="11">
        <v>1.0109999999999997</v>
      </c>
      <c r="DT138" s="11">
        <v>81.069999999999965</v>
      </c>
      <c r="DU138" s="11">
        <v>99.063200000000023</v>
      </c>
      <c r="DV138" s="11">
        <v>4.6189999999999998</v>
      </c>
      <c r="DW138" s="11">
        <v>52.869299999999988</v>
      </c>
      <c r="DX138" s="11">
        <v>5.1449999999999978</v>
      </c>
      <c r="DY138" s="11">
        <v>6819</v>
      </c>
      <c r="DZ138" t="s">
        <v>55</v>
      </c>
    </row>
    <row r="139" spans="1:130">
      <c r="A139" s="1">
        <v>137</v>
      </c>
      <c r="B139" s="11">
        <v>19</v>
      </c>
      <c r="C139" s="6">
        <v>325310</v>
      </c>
      <c r="D139" s="6">
        <v>7981454</v>
      </c>
      <c r="E139" s="16">
        <v>-40.652700000000003</v>
      </c>
      <c r="F139" s="16">
        <v>-18.249600000000001</v>
      </c>
      <c r="G139" s="2">
        <v>0</v>
      </c>
      <c r="H139" s="2">
        <f t="shared" si="84"/>
        <v>0</v>
      </c>
      <c r="I139" s="2">
        <f t="shared" si="85"/>
        <v>0</v>
      </c>
      <c r="J139" s="2">
        <v>116101.107001</v>
      </c>
      <c r="K139" s="2">
        <f t="shared" si="86"/>
        <v>0.116101107001</v>
      </c>
      <c r="L139" s="2">
        <f t="shared" si="87"/>
        <v>2.902527675025E-2</v>
      </c>
      <c r="M139" s="2">
        <v>17992054.087699998</v>
      </c>
      <c r="N139" s="2">
        <f t="shared" si="88"/>
        <v>17.992054087699998</v>
      </c>
      <c r="O139" s="2">
        <f t="shared" si="89"/>
        <v>4.4980135219249995</v>
      </c>
      <c r="P139" s="2">
        <v>218359.825996</v>
      </c>
      <c r="Q139" s="2">
        <f t="shared" si="90"/>
        <v>0.21835982599600001</v>
      </c>
      <c r="R139" s="2">
        <f t="shared" si="91"/>
        <v>5.4589956498999996E-2</v>
      </c>
      <c r="S139" s="2">
        <v>18522599.8116</v>
      </c>
      <c r="T139" s="2">
        <f t="shared" si="92"/>
        <v>18.522599811599999</v>
      </c>
      <c r="U139" s="2">
        <f t="shared" si="93"/>
        <v>4.6306499528999998</v>
      </c>
      <c r="V139" s="2">
        <v>0</v>
      </c>
      <c r="W139" s="2">
        <f t="shared" si="94"/>
        <v>0</v>
      </c>
      <c r="X139" s="2">
        <f t="shared" si="95"/>
        <v>0</v>
      </c>
      <c r="Y139" s="2">
        <v>0</v>
      </c>
      <c r="Z139" s="2">
        <f t="shared" si="96"/>
        <v>0</v>
      </c>
      <c r="AA139" s="2">
        <f t="shared" si="97"/>
        <v>0</v>
      </c>
      <c r="AB139" s="2">
        <v>0</v>
      </c>
      <c r="AC139" s="2">
        <f t="shared" si="98"/>
        <v>0</v>
      </c>
      <c r="AD139" s="2">
        <f t="shared" si="99"/>
        <v>0</v>
      </c>
      <c r="AE139" s="2">
        <v>326208501.403</v>
      </c>
      <c r="AF139" s="2">
        <f t="shared" si="100"/>
        <v>326.20850140300001</v>
      </c>
      <c r="AG139" s="2">
        <f t="shared" si="101"/>
        <v>81.552125350750003</v>
      </c>
      <c r="AH139" s="2">
        <v>0</v>
      </c>
      <c r="AI139" s="2">
        <f t="shared" si="102"/>
        <v>0</v>
      </c>
      <c r="AJ139" s="2">
        <f t="shared" si="103"/>
        <v>0</v>
      </c>
      <c r="AK139" s="2">
        <v>0</v>
      </c>
      <c r="AL139" s="2">
        <f t="shared" si="104"/>
        <v>0</v>
      </c>
      <c r="AM139" s="2">
        <f t="shared" si="105"/>
        <v>0</v>
      </c>
      <c r="AN139" s="2">
        <v>1236047.8387800001</v>
      </c>
      <c r="AO139" s="2">
        <f t="shared" si="106"/>
        <v>1.23604783878</v>
      </c>
      <c r="AP139" s="2">
        <f t="shared" si="107"/>
        <v>0.30901195969500006</v>
      </c>
      <c r="AQ139" s="2">
        <v>35706335.925700001</v>
      </c>
      <c r="AR139" s="2">
        <f t="shared" si="108"/>
        <v>35.706335925700003</v>
      </c>
      <c r="AS139" s="2">
        <f t="shared" si="109"/>
        <v>8.9265839814250008</v>
      </c>
      <c r="AT139" s="2">
        <v>400000000</v>
      </c>
      <c r="AU139" s="2">
        <v>0</v>
      </c>
      <c r="AV139" s="2">
        <f t="shared" si="110"/>
        <v>0</v>
      </c>
      <c r="AW139" s="2">
        <f t="shared" si="111"/>
        <v>0</v>
      </c>
      <c r="AX139" s="2">
        <v>0</v>
      </c>
      <c r="AY139" s="2">
        <f t="shared" si="112"/>
        <v>0</v>
      </c>
      <c r="AZ139" s="2">
        <f t="shared" si="113"/>
        <v>0</v>
      </c>
      <c r="BA139" s="2">
        <v>400000000</v>
      </c>
      <c r="BB139" s="2">
        <f t="shared" si="114"/>
        <v>400</v>
      </c>
      <c r="BC139" s="2">
        <f t="shared" si="115"/>
        <v>100</v>
      </c>
      <c r="BD139" s="2">
        <v>0</v>
      </c>
      <c r="BE139" s="2">
        <f t="shared" si="116"/>
        <v>0</v>
      </c>
      <c r="BF139" s="2">
        <f t="shared" si="117"/>
        <v>0</v>
      </c>
      <c r="BG139" s="2">
        <v>0</v>
      </c>
      <c r="BH139" s="2">
        <f t="shared" si="118"/>
        <v>0</v>
      </c>
      <c r="BI139" s="2">
        <f t="shared" si="119"/>
        <v>0</v>
      </c>
      <c r="BJ139" s="2">
        <v>400000000</v>
      </c>
      <c r="BK139" s="2">
        <f t="shared" si="120"/>
        <v>400</v>
      </c>
      <c r="BL139" s="2">
        <f t="shared" si="121"/>
        <v>100</v>
      </c>
      <c r="BM139" s="2">
        <v>0</v>
      </c>
      <c r="BN139" s="2">
        <f t="shared" si="122"/>
        <v>0</v>
      </c>
      <c r="BO139" s="2">
        <f t="shared" si="123"/>
        <v>0</v>
      </c>
      <c r="BP139" s="2">
        <v>0</v>
      </c>
      <c r="BQ139" s="2">
        <f t="shared" si="124"/>
        <v>0</v>
      </c>
      <c r="BR139" s="2">
        <f t="shared" si="125"/>
        <v>0</v>
      </c>
      <c r="BS139" s="2">
        <v>400000000</v>
      </c>
      <c r="BT139" s="11">
        <v>128</v>
      </c>
      <c r="BU139" s="11">
        <v>410</v>
      </c>
      <c r="BV139" s="2">
        <v>214.58381502890174</v>
      </c>
      <c r="BW139" s="11">
        <v>80</v>
      </c>
      <c r="BX139" s="2">
        <v>237.91348088531188</v>
      </c>
      <c r="BY139" s="11">
        <v>319</v>
      </c>
      <c r="BZ139" s="11">
        <v>149</v>
      </c>
      <c r="CA139" s="11">
        <v>154.25754527162977</v>
      </c>
      <c r="CB139" s="2">
        <v>1056.4044265593561</v>
      </c>
      <c r="CC139" s="11">
        <v>180</v>
      </c>
      <c r="CD139" s="11">
        <v>29</v>
      </c>
      <c r="CE139" s="2">
        <v>1.0109999999999999</v>
      </c>
      <c r="CF139" s="2">
        <v>81.069999999999993</v>
      </c>
      <c r="CG139" s="2">
        <v>99.063199999999995</v>
      </c>
      <c r="CH139" s="2">
        <v>4.6189999999999998</v>
      </c>
      <c r="CI139" s="2">
        <v>52.869300000000003</v>
      </c>
      <c r="CJ139" s="2">
        <v>5.1449999999999996</v>
      </c>
      <c r="CK139" s="6">
        <v>6819</v>
      </c>
      <c r="CL139" s="11">
        <v>3</v>
      </c>
      <c r="CM139" s="11">
        <v>10</v>
      </c>
      <c r="CN139" s="11">
        <v>152</v>
      </c>
      <c r="CO139" s="11">
        <v>303</v>
      </c>
      <c r="CP139" s="11">
        <v>203</v>
      </c>
      <c r="CQ139" s="11">
        <v>80</v>
      </c>
      <c r="CR139" s="11">
        <v>239</v>
      </c>
      <c r="CS139" s="11">
        <v>317</v>
      </c>
      <c r="CT139" s="11">
        <v>157</v>
      </c>
      <c r="CU139" s="11">
        <v>154.66666666666666</v>
      </c>
      <c r="CV139" s="11">
        <v>1055</v>
      </c>
      <c r="CW139" s="11">
        <v>178</v>
      </c>
      <c r="CX139" s="11">
        <v>30</v>
      </c>
      <c r="CY139" s="11">
        <v>1.0109999999999999</v>
      </c>
      <c r="CZ139" s="11">
        <v>81.069999999999993</v>
      </c>
      <c r="DA139" s="11">
        <v>99.063199999999995</v>
      </c>
      <c r="DB139" s="11">
        <v>4.6189999999999998</v>
      </c>
      <c r="DC139" s="11">
        <v>52.869300000000003</v>
      </c>
      <c r="DD139" s="11">
        <v>5.1449999999999996</v>
      </c>
      <c r="DE139" s="11">
        <v>6819</v>
      </c>
      <c r="DF139" s="11">
        <v>12</v>
      </c>
      <c r="DG139" s="11">
        <v>36</v>
      </c>
      <c r="DH139" s="11">
        <v>134</v>
      </c>
      <c r="DI139" s="11">
        <v>220</v>
      </c>
      <c r="DJ139" s="11">
        <v>168.83333333333334</v>
      </c>
      <c r="DK139" s="11">
        <v>80</v>
      </c>
      <c r="DL139" s="11">
        <v>239.33333333333334</v>
      </c>
      <c r="DM139" s="11">
        <v>319</v>
      </c>
      <c r="DN139" s="11">
        <v>156</v>
      </c>
      <c r="DO139" s="11">
        <v>154.83333333333334</v>
      </c>
      <c r="DP139" s="11">
        <v>1050.75</v>
      </c>
      <c r="DQ139" s="11">
        <v>178</v>
      </c>
      <c r="DR139" s="11">
        <v>29</v>
      </c>
      <c r="DS139" s="11">
        <v>1.0109999999999997</v>
      </c>
      <c r="DT139" s="11">
        <v>81.069999999999979</v>
      </c>
      <c r="DU139" s="11">
        <v>99.063200000000009</v>
      </c>
      <c r="DV139" s="11">
        <v>4.6189999999999998</v>
      </c>
      <c r="DW139" s="11">
        <v>52.869299999999988</v>
      </c>
      <c r="DX139" s="11">
        <v>5.1449999999999987</v>
      </c>
      <c r="DY139" s="11">
        <v>6819</v>
      </c>
      <c r="DZ139" t="s">
        <v>57</v>
      </c>
    </row>
    <row r="140" spans="1:130">
      <c r="A140" s="1">
        <v>138</v>
      </c>
      <c r="B140" s="11">
        <v>21</v>
      </c>
      <c r="C140" s="6">
        <v>345310</v>
      </c>
      <c r="D140" s="6">
        <v>7981454</v>
      </c>
      <c r="E140" s="16">
        <v>-40.4636</v>
      </c>
      <c r="F140" s="16">
        <v>-18.251200000000001</v>
      </c>
      <c r="G140" s="2">
        <v>164699.37299999999</v>
      </c>
      <c r="H140" s="2">
        <f t="shared" si="84"/>
        <v>0.16469937299999998</v>
      </c>
      <c r="I140" s="2">
        <f t="shared" si="85"/>
        <v>4.1174843249999996E-2</v>
      </c>
      <c r="J140" s="2">
        <v>510301.03499900002</v>
      </c>
      <c r="K140" s="2">
        <f t="shared" si="86"/>
        <v>0.51030103499900004</v>
      </c>
      <c r="L140" s="2">
        <f t="shared" si="87"/>
        <v>0.12757525874975001</v>
      </c>
      <c r="M140" s="2">
        <v>13295931.610300001</v>
      </c>
      <c r="N140" s="2">
        <f t="shared" si="88"/>
        <v>13.2959316103</v>
      </c>
      <c r="O140" s="2">
        <f t="shared" si="89"/>
        <v>3.3239829025750005</v>
      </c>
      <c r="P140" s="2">
        <v>2481662.9397399998</v>
      </c>
      <c r="Q140" s="2">
        <f t="shared" si="90"/>
        <v>2.4816629397399996</v>
      </c>
      <c r="R140" s="2">
        <f t="shared" si="91"/>
        <v>0.62041573493499991</v>
      </c>
      <c r="S140" s="2">
        <v>10555017.2772</v>
      </c>
      <c r="T140" s="2">
        <f t="shared" si="92"/>
        <v>10.555017277200001</v>
      </c>
      <c r="U140" s="2">
        <f t="shared" si="93"/>
        <v>2.6387543193000003</v>
      </c>
      <c r="V140" s="2">
        <v>0</v>
      </c>
      <c r="W140" s="2">
        <f t="shared" si="94"/>
        <v>0</v>
      </c>
      <c r="X140" s="2">
        <f t="shared" si="95"/>
        <v>0</v>
      </c>
      <c r="Y140" s="2">
        <v>0</v>
      </c>
      <c r="Z140" s="2">
        <f t="shared" si="96"/>
        <v>0</v>
      </c>
      <c r="AA140" s="2">
        <f t="shared" si="97"/>
        <v>0</v>
      </c>
      <c r="AB140" s="2">
        <v>0</v>
      </c>
      <c r="AC140" s="2">
        <f t="shared" si="98"/>
        <v>0</v>
      </c>
      <c r="AD140" s="2">
        <f t="shared" si="99"/>
        <v>0</v>
      </c>
      <c r="AE140" s="2">
        <v>335429757.75700003</v>
      </c>
      <c r="AF140" s="2">
        <f t="shared" si="100"/>
        <v>335.429757757</v>
      </c>
      <c r="AG140" s="2">
        <f t="shared" si="101"/>
        <v>83.857439439250001</v>
      </c>
      <c r="AH140" s="2">
        <v>0</v>
      </c>
      <c r="AI140" s="2">
        <f t="shared" si="102"/>
        <v>0</v>
      </c>
      <c r="AJ140" s="2">
        <f t="shared" si="103"/>
        <v>0</v>
      </c>
      <c r="AK140" s="2">
        <v>0</v>
      </c>
      <c r="AL140" s="2">
        <f t="shared" si="104"/>
        <v>0</v>
      </c>
      <c r="AM140" s="2">
        <f t="shared" si="105"/>
        <v>0</v>
      </c>
      <c r="AN140" s="2">
        <v>155533.33799999999</v>
      </c>
      <c r="AO140" s="2">
        <f t="shared" si="106"/>
        <v>0.15553333799999999</v>
      </c>
      <c r="AP140" s="2">
        <f t="shared" si="107"/>
        <v>3.8883334499999998E-2</v>
      </c>
      <c r="AQ140" s="2">
        <v>37407096.669699997</v>
      </c>
      <c r="AR140" s="2">
        <f t="shared" si="108"/>
        <v>37.407096669699996</v>
      </c>
      <c r="AS140" s="2">
        <f t="shared" si="109"/>
        <v>9.351774167424999</v>
      </c>
      <c r="AT140" s="2">
        <v>400000000</v>
      </c>
      <c r="AU140" s="2">
        <v>0</v>
      </c>
      <c r="AV140" s="2">
        <f t="shared" si="110"/>
        <v>0</v>
      </c>
      <c r="AW140" s="2">
        <f t="shared" si="111"/>
        <v>0</v>
      </c>
      <c r="AX140" s="2">
        <v>0</v>
      </c>
      <c r="AY140" s="2">
        <f t="shared" si="112"/>
        <v>0</v>
      </c>
      <c r="AZ140" s="2">
        <f t="shared" si="113"/>
        <v>0</v>
      </c>
      <c r="BA140" s="2">
        <v>400000000</v>
      </c>
      <c r="BB140" s="2">
        <f t="shared" si="114"/>
        <v>400</v>
      </c>
      <c r="BC140" s="2">
        <f t="shared" si="115"/>
        <v>100</v>
      </c>
      <c r="BD140" s="2">
        <v>0</v>
      </c>
      <c r="BE140" s="2">
        <f t="shared" si="116"/>
        <v>0</v>
      </c>
      <c r="BF140" s="2">
        <f t="shared" si="117"/>
        <v>0</v>
      </c>
      <c r="BG140" s="2">
        <v>0</v>
      </c>
      <c r="BH140" s="2">
        <f t="shared" si="118"/>
        <v>0</v>
      </c>
      <c r="BI140" s="2">
        <f t="shared" si="119"/>
        <v>0</v>
      </c>
      <c r="BJ140" s="2">
        <v>400000000</v>
      </c>
      <c r="BK140" s="2">
        <f t="shared" si="120"/>
        <v>400</v>
      </c>
      <c r="BL140" s="2">
        <f t="shared" si="121"/>
        <v>100</v>
      </c>
      <c r="BM140" s="2">
        <v>0</v>
      </c>
      <c r="BN140" s="2">
        <f t="shared" si="122"/>
        <v>0</v>
      </c>
      <c r="BO140" s="2">
        <f t="shared" si="123"/>
        <v>0</v>
      </c>
      <c r="BP140" s="2">
        <v>0</v>
      </c>
      <c r="BQ140" s="2">
        <f t="shared" si="124"/>
        <v>0</v>
      </c>
      <c r="BR140" s="2">
        <f t="shared" si="125"/>
        <v>0</v>
      </c>
      <c r="BS140" s="2">
        <v>400000000</v>
      </c>
      <c r="BT140" s="11">
        <v>132</v>
      </c>
      <c r="BU140" s="11">
        <v>321</v>
      </c>
      <c r="BV140" s="2">
        <v>205.74274661508704</v>
      </c>
      <c r="BW140" s="11">
        <v>80</v>
      </c>
      <c r="BX140" s="2">
        <v>237.3855421686747</v>
      </c>
      <c r="BY140" s="11">
        <v>317</v>
      </c>
      <c r="BZ140" s="11">
        <v>156</v>
      </c>
      <c r="CA140" s="11">
        <v>149.22088353413653</v>
      </c>
      <c r="CB140" s="2">
        <v>1053.2208835341366</v>
      </c>
      <c r="CC140" s="11">
        <v>175</v>
      </c>
      <c r="CD140" s="11">
        <v>32</v>
      </c>
      <c r="CE140" s="2">
        <v>1.0109999999999999</v>
      </c>
      <c r="CF140" s="2">
        <v>85.154149999999987</v>
      </c>
      <c r="CG140" s="2">
        <v>103.17019999999999</v>
      </c>
      <c r="CH140" s="2">
        <v>5.33</v>
      </c>
      <c r="CI140" s="2">
        <v>53.426650000000002</v>
      </c>
      <c r="CJ140" s="2">
        <v>4.9074999999999998</v>
      </c>
      <c r="CK140" s="6">
        <v>6944</v>
      </c>
      <c r="CL140" s="11">
        <v>1</v>
      </c>
      <c r="CM140" s="11">
        <v>10</v>
      </c>
      <c r="CN140" s="11">
        <v>181</v>
      </c>
      <c r="CO140" s="11">
        <v>181</v>
      </c>
      <c r="CP140" s="11">
        <v>181</v>
      </c>
      <c r="CQ140" s="11">
        <v>80</v>
      </c>
      <c r="CR140" s="11">
        <v>239</v>
      </c>
      <c r="CS140" s="11">
        <v>311</v>
      </c>
      <c r="CT140" s="11">
        <v>164</v>
      </c>
      <c r="CU140" s="11">
        <v>147</v>
      </c>
      <c r="CV140" s="11">
        <v>1047</v>
      </c>
      <c r="CW140" s="11">
        <v>170</v>
      </c>
      <c r="CX140" s="11">
        <v>37</v>
      </c>
      <c r="CY140" s="11">
        <v>1.0109999999999999</v>
      </c>
      <c r="CZ140" s="11">
        <v>89.238299999999995</v>
      </c>
      <c r="DA140" s="11">
        <v>107.27719999999999</v>
      </c>
      <c r="DB140" s="11">
        <v>6.0410000000000004</v>
      </c>
      <c r="DC140" s="11">
        <v>53.984000000000002</v>
      </c>
      <c r="DD140" s="11">
        <v>4.67</v>
      </c>
      <c r="DE140" s="11">
        <v>7069</v>
      </c>
      <c r="DF140" s="11">
        <v>13</v>
      </c>
      <c r="DG140" s="11">
        <v>31</v>
      </c>
      <c r="DH140" s="11">
        <v>159</v>
      </c>
      <c r="DI140" s="11">
        <v>257</v>
      </c>
      <c r="DJ140" s="11">
        <v>198.53846153846155</v>
      </c>
      <c r="DK140" s="11">
        <v>80</v>
      </c>
      <c r="DL140" s="11">
        <v>237.38461538461539</v>
      </c>
      <c r="DM140" s="11">
        <v>315</v>
      </c>
      <c r="DN140" s="11">
        <v>159</v>
      </c>
      <c r="DO140" s="11">
        <v>148.92307692307693</v>
      </c>
      <c r="DP140" s="11">
        <v>1050.6153846153845</v>
      </c>
      <c r="DQ140" s="11">
        <v>174</v>
      </c>
      <c r="DR140" s="11">
        <v>33</v>
      </c>
      <c r="DS140" s="11">
        <v>1.0109999999999997</v>
      </c>
      <c r="DT140" s="11">
        <v>86.724976923076909</v>
      </c>
      <c r="DU140" s="11">
        <v>104.74981538461537</v>
      </c>
      <c r="DV140" s="11">
        <v>5.6034615384615369</v>
      </c>
      <c r="DW140" s="11">
        <v>53.641015384615386</v>
      </c>
      <c r="DX140" s="11">
        <v>4.8161538461538465</v>
      </c>
      <c r="DY140" s="11">
        <v>6992.0769230769229</v>
      </c>
      <c r="DZ140" t="s">
        <v>57</v>
      </c>
    </row>
    <row r="141" spans="1:130">
      <c r="A141" s="1">
        <v>139</v>
      </c>
      <c r="B141" s="11">
        <v>21</v>
      </c>
      <c r="C141" s="6">
        <v>365310</v>
      </c>
      <c r="D141" s="6">
        <v>7981454</v>
      </c>
      <c r="E141" s="16">
        <v>-40.2744</v>
      </c>
      <c r="F141" s="16">
        <v>-18.252500000000001</v>
      </c>
      <c r="G141" s="2">
        <v>0</v>
      </c>
      <c r="H141" s="2">
        <f t="shared" si="84"/>
        <v>0</v>
      </c>
      <c r="I141" s="2">
        <f t="shared" si="85"/>
        <v>0</v>
      </c>
      <c r="J141" s="2">
        <v>451796.96850800002</v>
      </c>
      <c r="K141" s="2">
        <f t="shared" si="86"/>
        <v>0.451796968508</v>
      </c>
      <c r="L141" s="2">
        <f t="shared" si="87"/>
        <v>0.112949242127</v>
      </c>
      <c r="M141" s="2">
        <v>18274946.140999999</v>
      </c>
      <c r="N141" s="2">
        <f t="shared" si="88"/>
        <v>18.274946140999997</v>
      </c>
      <c r="O141" s="2">
        <f t="shared" si="89"/>
        <v>4.5687365352499993</v>
      </c>
      <c r="P141" s="2">
        <v>23240328.645199999</v>
      </c>
      <c r="Q141" s="2">
        <f t="shared" si="90"/>
        <v>23.240328645199998</v>
      </c>
      <c r="R141" s="2">
        <f t="shared" si="91"/>
        <v>5.8100821612999995</v>
      </c>
      <c r="S141" s="2">
        <v>9757300.3884699997</v>
      </c>
      <c r="T141" s="2">
        <f t="shared" si="92"/>
        <v>9.75730038847</v>
      </c>
      <c r="U141" s="2">
        <f t="shared" si="93"/>
        <v>2.4393250971175</v>
      </c>
      <c r="V141" s="2">
        <v>0</v>
      </c>
      <c r="W141" s="2">
        <f t="shared" si="94"/>
        <v>0</v>
      </c>
      <c r="X141" s="2">
        <f t="shared" si="95"/>
        <v>0</v>
      </c>
      <c r="Y141" s="2">
        <v>0</v>
      </c>
      <c r="Z141" s="2">
        <f t="shared" si="96"/>
        <v>0</v>
      </c>
      <c r="AA141" s="2">
        <f t="shared" si="97"/>
        <v>0</v>
      </c>
      <c r="AB141" s="2">
        <v>0</v>
      </c>
      <c r="AC141" s="2">
        <f t="shared" si="98"/>
        <v>0</v>
      </c>
      <c r="AD141" s="2">
        <f t="shared" si="99"/>
        <v>0</v>
      </c>
      <c r="AE141" s="2">
        <v>282513957.84899998</v>
      </c>
      <c r="AF141" s="2">
        <f t="shared" si="100"/>
        <v>282.51395784899995</v>
      </c>
      <c r="AG141" s="2">
        <f t="shared" si="101"/>
        <v>70.628489462250002</v>
      </c>
      <c r="AH141" s="2">
        <v>0</v>
      </c>
      <c r="AI141" s="2">
        <f t="shared" si="102"/>
        <v>0</v>
      </c>
      <c r="AJ141" s="2">
        <f t="shared" si="103"/>
        <v>0</v>
      </c>
      <c r="AK141" s="2">
        <v>0</v>
      </c>
      <c r="AL141" s="2">
        <f t="shared" si="104"/>
        <v>0</v>
      </c>
      <c r="AM141" s="2">
        <f t="shared" si="105"/>
        <v>0</v>
      </c>
      <c r="AN141" s="2">
        <v>107999.338502</v>
      </c>
      <c r="AO141" s="2">
        <f t="shared" si="106"/>
        <v>0.107999338502</v>
      </c>
      <c r="AP141" s="2">
        <f t="shared" si="107"/>
        <v>2.6999834625500003E-2</v>
      </c>
      <c r="AQ141" s="2">
        <v>65653670.669</v>
      </c>
      <c r="AR141" s="2">
        <f t="shared" si="108"/>
        <v>65.653670668999993</v>
      </c>
      <c r="AS141" s="2">
        <f t="shared" si="109"/>
        <v>16.413417667249998</v>
      </c>
      <c r="AT141" s="2">
        <v>400000000</v>
      </c>
      <c r="AU141" s="2">
        <v>0</v>
      </c>
      <c r="AV141" s="2">
        <f t="shared" si="110"/>
        <v>0</v>
      </c>
      <c r="AW141" s="2">
        <f t="shared" si="111"/>
        <v>0</v>
      </c>
      <c r="AX141" s="2">
        <v>0</v>
      </c>
      <c r="AY141" s="2">
        <f t="shared" si="112"/>
        <v>0</v>
      </c>
      <c r="AZ141" s="2">
        <f t="shared" si="113"/>
        <v>0</v>
      </c>
      <c r="BA141" s="2">
        <v>400000000</v>
      </c>
      <c r="BB141" s="2">
        <f t="shared" si="114"/>
        <v>400</v>
      </c>
      <c r="BC141" s="2">
        <f t="shared" si="115"/>
        <v>100</v>
      </c>
      <c r="BD141" s="2">
        <v>0</v>
      </c>
      <c r="BE141" s="2">
        <f t="shared" si="116"/>
        <v>0</v>
      </c>
      <c r="BF141" s="2">
        <f t="shared" si="117"/>
        <v>0</v>
      </c>
      <c r="BG141" s="2">
        <v>0</v>
      </c>
      <c r="BH141" s="2">
        <f t="shared" si="118"/>
        <v>0</v>
      </c>
      <c r="BI141" s="2">
        <f t="shared" si="119"/>
        <v>0</v>
      </c>
      <c r="BJ141" s="2">
        <v>400000000</v>
      </c>
      <c r="BK141" s="2">
        <f t="shared" si="120"/>
        <v>400</v>
      </c>
      <c r="BL141" s="2">
        <f t="shared" si="121"/>
        <v>100</v>
      </c>
      <c r="BM141" s="2">
        <v>0</v>
      </c>
      <c r="BN141" s="2">
        <f t="shared" si="122"/>
        <v>0</v>
      </c>
      <c r="BO141" s="2">
        <f t="shared" si="123"/>
        <v>0</v>
      </c>
      <c r="BP141" s="2">
        <v>0</v>
      </c>
      <c r="BQ141" s="2">
        <f t="shared" si="124"/>
        <v>0</v>
      </c>
      <c r="BR141" s="2">
        <f t="shared" si="125"/>
        <v>0</v>
      </c>
      <c r="BS141" s="2">
        <v>400000000</v>
      </c>
      <c r="BT141" s="11">
        <v>49</v>
      </c>
      <c r="BU141" s="11">
        <v>228</v>
      </c>
      <c r="BV141" s="2">
        <v>138.85443037974684</v>
      </c>
      <c r="BW141" s="11">
        <v>80</v>
      </c>
      <c r="BX141" s="2">
        <v>239.873046875</v>
      </c>
      <c r="BY141" s="11">
        <v>316</v>
      </c>
      <c r="BZ141" s="11">
        <v>163</v>
      </c>
      <c r="CA141" s="11">
        <v>144.8125</v>
      </c>
      <c r="CB141" s="2">
        <v>1055.388671875</v>
      </c>
      <c r="CC141" s="11">
        <v>172</v>
      </c>
      <c r="CD141" s="11">
        <v>37</v>
      </c>
      <c r="CE141" s="2">
        <v>1.0109999999999999</v>
      </c>
      <c r="CF141" s="2">
        <v>89.238299999999995</v>
      </c>
      <c r="CG141" s="2">
        <v>107.27719999999999</v>
      </c>
      <c r="CH141" s="2">
        <v>6.0410000000000004</v>
      </c>
      <c r="CI141" s="2">
        <v>53.984000000000002</v>
      </c>
      <c r="CJ141" s="2">
        <v>4.67</v>
      </c>
      <c r="CK141" s="6">
        <v>7069</v>
      </c>
      <c r="CL141" s="11">
        <v>6</v>
      </c>
      <c r="CM141" s="11">
        <v>32</v>
      </c>
      <c r="CN141" s="11">
        <v>128</v>
      </c>
      <c r="CO141" s="11">
        <v>191</v>
      </c>
      <c r="CP141" s="11">
        <v>168</v>
      </c>
      <c r="CQ141" s="11">
        <v>80</v>
      </c>
      <c r="CR141" s="11">
        <v>238.83333333333334</v>
      </c>
      <c r="CS141" s="11">
        <v>313</v>
      </c>
      <c r="CT141" s="11">
        <v>163</v>
      </c>
      <c r="CU141" s="11">
        <v>144.83333333333334</v>
      </c>
      <c r="CV141" s="11">
        <v>1036.6666666666667</v>
      </c>
      <c r="CW141" s="11">
        <v>170</v>
      </c>
      <c r="CX141" s="11">
        <v>38</v>
      </c>
      <c r="CY141" s="11">
        <v>1.0109999999999999</v>
      </c>
      <c r="CZ141" s="11">
        <v>89.238299999999995</v>
      </c>
      <c r="DA141" s="11">
        <v>107.27719999999999</v>
      </c>
      <c r="DB141" s="11">
        <v>6.0410000000000004</v>
      </c>
      <c r="DC141" s="11">
        <v>53.984000000000002</v>
      </c>
      <c r="DD141" s="11">
        <v>4.6700000000000008</v>
      </c>
      <c r="DE141" s="11">
        <v>7069</v>
      </c>
      <c r="DF141" s="11">
        <v>13</v>
      </c>
      <c r="DG141" s="11">
        <v>56</v>
      </c>
      <c r="DH141" s="11">
        <v>108</v>
      </c>
      <c r="DI141" s="11">
        <v>189</v>
      </c>
      <c r="DJ141" s="11">
        <v>139</v>
      </c>
      <c r="DK141" s="11">
        <v>80</v>
      </c>
      <c r="DL141" s="11">
        <v>239.76923076923077</v>
      </c>
      <c r="DM141" s="11">
        <v>313</v>
      </c>
      <c r="DN141" s="11">
        <v>164</v>
      </c>
      <c r="DO141" s="11">
        <v>144.46153846153845</v>
      </c>
      <c r="DP141" s="11">
        <v>1049</v>
      </c>
      <c r="DQ141" s="11">
        <v>170</v>
      </c>
      <c r="DR141" s="11">
        <v>38</v>
      </c>
      <c r="DS141" s="11">
        <v>1.0109999999999997</v>
      </c>
      <c r="DT141" s="11">
        <v>89.238299999999995</v>
      </c>
      <c r="DU141" s="11">
        <v>107.27719999999999</v>
      </c>
      <c r="DV141" s="11">
        <v>6.0409999999999986</v>
      </c>
      <c r="DW141" s="11">
        <v>53.984000000000002</v>
      </c>
      <c r="DX141" s="11">
        <v>4.6700000000000008</v>
      </c>
      <c r="DY141" s="11">
        <v>7069</v>
      </c>
      <c r="DZ141" t="s">
        <v>57</v>
      </c>
    </row>
    <row r="142" spans="1:130">
      <c r="A142" s="1">
        <v>140</v>
      </c>
      <c r="B142" s="11">
        <v>22</v>
      </c>
      <c r="C142" s="6">
        <v>385310</v>
      </c>
      <c r="D142" s="6">
        <v>7981454</v>
      </c>
      <c r="E142" s="16">
        <v>-40.085299999999997</v>
      </c>
      <c r="F142" s="16">
        <v>-18.253699999999998</v>
      </c>
      <c r="G142" s="2">
        <v>0</v>
      </c>
      <c r="H142" s="2">
        <f t="shared" si="84"/>
        <v>0</v>
      </c>
      <c r="I142" s="2">
        <f t="shared" si="85"/>
        <v>0</v>
      </c>
      <c r="J142" s="2">
        <v>0</v>
      </c>
      <c r="K142" s="2">
        <f t="shared" si="86"/>
        <v>0</v>
      </c>
      <c r="L142" s="2">
        <f t="shared" si="87"/>
        <v>0</v>
      </c>
      <c r="M142" s="2">
        <v>26925815.169300001</v>
      </c>
      <c r="N142" s="2">
        <f t="shared" si="88"/>
        <v>26.925815169300002</v>
      </c>
      <c r="O142" s="2">
        <f t="shared" si="89"/>
        <v>6.7314537923249995</v>
      </c>
      <c r="P142" s="2">
        <v>38645104.275600001</v>
      </c>
      <c r="Q142" s="2">
        <f t="shared" si="90"/>
        <v>38.645104275599998</v>
      </c>
      <c r="R142" s="2">
        <f t="shared" si="91"/>
        <v>9.6612760688999995</v>
      </c>
      <c r="S142" s="2">
        <v>35535767.353699997</v>
      </c>
      <c r="T142" s="2">
        <f t="shared" si="92"/>
        <v>35.535767353699995</v>
      </c>
      <c r="U142" s="2">
        <f t="shared" si="93"/>
        <v>8.8839418384249988</v>
      </c>
      <c r="V142" s="2">
        <v>4255135.0785400001</v>
      </c>
      <c r="W142" s="2">
        <f t="shared" si="94"/>
        <v>4.2551350785400004</v>
      </c>
      <c r="X142" s="2">
        <f t="shared" si="95"/>
        <v>1.0637837696350001</v>
      </c>
      <c r="Y142" s="2">
        <v>0</v>
      </c>
      <c r="Z142" s="2">
        <f t="shared" si="96"/>
        <v>0</v>
      </c>
      <c r="AA142" s="2">
        <f t="shared" si="97"/>
        <v>0</v>
      </c>
      <c r="AB142" s="2">
        <v>0</v>
      </c>
      <c r="AC142" s="2">
        <f t="shared" si="98"/>
        <v>0</v>
      </c>
      <c r="AD142" s="2">
        <f t="shared" si="99"/>
        <v>0</v>
      </c>
      <c r="AE142" s="2">
        <v>257583924.18000001</v>
      </c>
      <c r="AF142" s="2">
        <f t="shared" si="100"/>
        <v>257.58392418</v>
      </c>
      <c r="AG142" s="2">
        <f t="shared" si="101"/>
        <v>64.395981044999999</v>
      </c>
      <c r="AH142" s="2">
        <v>0</v>
      </c>
      <c r="AI142" s="2">
        <f t="shared" si="102"/>
        <v>0</v>
      </c>
      <c r="AJ142" s="2">
        <f t="shared" si="103"/>
        <v>0</v>
      </c>
      <c r="AK142" s="2">
        <v>0</v>
      </c>
      <c r="AL142" s="2">
        <f t="shared" si="104"/>
        <v>0</v>
      </c>
      <c r="AM142" s="2">
        <f t="shared" si="105"/>
        <v>0</v>
      </c>
      <c r="AN142" s="2">
        <v>661506.56033600005</v>
      </c>
      <c r="AO142" s="2">
        <f t="shared" si="106"/>
        <v>0.66150656033600008</v>
      </c>
      <c r="AP142" s="2">
        <f t="shared" si="107"/>
        <v>0.16537664008400002</v>
      </c>
      <c r="AQ142" s="2">
        <v>36392747.382600002</v>
      </c>
      <c r="AR142" s="2">
        <f t="shared" si="108"/>
        <v>36.3927473826</v>
      </c>
      <c r="AS142" s="2">
        <f t="shared" si="109"/>
        <v>9.0981868456500017</v>
      </c>
      <c r="AT142" s="2">
        <v>400000000</v>
      </c>
      <c r="AU142" s="2">
        <v>0</v>
      </c>
      <c r="AV142" s="2">
        <f t="shared" si="110"/>
        <v>0</v>
      </c>
      <c r="AW142" s="2">
        <f t="shared" si="111"/>
        <v>0</v>
      </c>
      <c r="AX142" s="2">
        <v>0</v>
      </c>
      <c r="AY142" s="2">
        <f t="shared" si="112"/>
        <v>0</v>
      </c>
      <c r="AZ142" s="2">
        <f t="shared" si="113"/>
        <v>0</v>
      </c>
      <c r="BA142" s="2">
        <v>400000000</v>
      </c>
      <c r="BB142" s="2">
        <f t="shared" si="114"/>
        <v>400</v>
      </c>
      <c r="BC142" s="2">
        <f t="shared" si="115"/>
        <v>100</v>
      </c>
      <c r="BD142" s="2">
        <v>0</v>
      </c>
      <c r="BE142" s="2">
        <f t="shared" si="116"/>
        <v>0</v>
      </c>
      <c r="BF142" s="2">
        <f t="shared" si="117"/>
        <v>0</v>
      </c>
      <c r="BG142" s="2">
        <v>139050830.67300001</v>
      </c>
      <c r="BH142" s="2">
        <f t="shared" si="118"/>
        <v>139.05083067300001</v>
      </c>
      <c r="BI142" s="2">
        <f t="shared" si="119"/>
        <v>34.762707668250002</v>
      </c>
      <c r="BJ142" s="2">
        <v>179684580.072</v>
      </c>
      <c r="BK142" s="2">
        <f t="shared" si="120"/>
        <v>179.68458007199999</v>
      </c>
      <c r="BL142" s="2">
        <f t="shared" si="121"/>
        <v>44.921145017999997</v>
      </c>
      <c r="BM142" s="2">
        <v>81264589.2553</v>
      </c>
      <c r="BN142" s="2">
        <f t="shared" si="122"/>
        <v>81.264589255299995</v>
      </c>
      <c r="BO142" s="2">
        <f t="shared" si="123"/>
        <v>20.316147313824999</v>
      </c>
      <c r="BP142" s="2">
        <v>0</v>
      </c>
      <c r="BQ142" s="2">
        <f t="shared" si="124"/>
        <v>0</v>
      </c>
      <c r="BR142" s="2">
        <f t="shared" si="125"/>
        <v>0</v>
      </c>
      <c r="BS142" s="2">
        <v>400000000.00029999</v>
      </c>
      <c r="BT142" s="11">
        <v>6</v>
      </c>
      <c r="BU142" s="11">
        <v>126</v>
      </c>
      <c r="BV142" s="2">
        <v>88.559090909090912</v>
      </c>
      <c r="BW142" s="11">
        <v>80.5</v>
      </c>
      <c r="BX142" s="2">
        <v>241.13706563706563</v>
      </c>
      <c r="BY142" s="11">
        <v>316</v>
      </c>
      <c r="BZ142" s="11">
        <v>168</v>
      </c>
      <c r="CA142" s="11">
        <v>140.40347490347492</v>
      </c>
      <c r="CB142" s="2">
        <v>1101.0405405405406</v>
      </c>
      <c r="CC142" s="11">
        <v>171</v>
      </c>
      <c r="CD142" s="11">
        <v>44</v>
      </c>
      <c r="CE142" s="2">
        <v>1.0109999999999999</v>
      </c>
      <c r="CF142" s="2">
        <v>91.475049999999996</v>
      </c>
      <c r="CG142" s="2">
        <v>108.80535</v>
      </c>
      <c r="CH142" s="2">
        <v>6.0195000000000007</v>
      </c>
      <c r="CI142" s="2">
        <v>60.786600000000007</v>
      </c>
      <c r="CJ142" s="2">
        <v>4.6715</v>
      </c>
      <c r="CK142" s="6">
        <v>7121.5</v>
      </c>
      <c r="CL142" s="11">
        <v>7</v>
      </c>
      <c r="CM142" s="11">
        <v>62</v>
      </c>
      <c r="CN142" s="11">
        <v>91</v>
      </c>
      <c r="CO142" s="11">
        <v>119</v>
      </c>
      <c r="CP142" s="11">
        <v>105.28571428571429</v>
      </c>
      <c r="CQ142" s="11">
        <v>80.142857142857139</v>
      </c>
      <c r="CR142" s="11">
        <v>240.57142857142858</v>
      </c>
      <c r="CS142" s="11">
        <v>312</v>
      </c>
      <c r="CT142" s="11">
        <v>168</v>
      </c>
      <c r="CU142" s="11">
        <v>142.28571428571428</v>
      </c>
      <c r="CV142" s="11">
        <v>1082.8571428571429</v>
      </c>
      <c r="CW142" s="11">
        <v>170</v>
      </c>
      <c r="CX142" s="11">
        <v>45</v>
      </c>
      <c r="CY142" s="11">
        <v>1.0109999999999999</v>
      </c>
      <c r="CZ142" s="11">
        <v>89.238299999999995</v>
      </c>
      <c r="DA142" s="11">
        <v>107.27719999999999</v>
      </c>
      <c r="DB142" s="11">
        <v>6.0410000000000013</v>
      </c>
      <c r="DC142" s="11">
        <v>53.983999999999995</v>
      </c>
      <c r="DD142" s="11">
        <v>4.6700000000000008</v>
      </c>
      <c r="DE142" s="11">
        <v>7069</v>
      </c>
      <c r="DF142" s="11">
        <v>6</v>
      </c>
      <c r="DG142" s="11">
        <v>28</v>
      </c>
      <c r="DH142" s="11">
        <v>74</v>
      </c>
      <c r="DI142" s="11">
        <v>93</v>
      </c>
      <c r="DJ142" s="11">
        <v>86.833333333333329</v>
      </c>
      <c r="DK142" s="11">
        <v>80.5</v>
      </c>
      <c r="DL142" s="11">
        <v>241</v>
      </c>
      <c r="DM142" s="11">
        <v>312</v>
      </c>
      <c r="DN142" s="11">
        <v>170</v>
      </c>
      <c r="DO142" s="11">
        <v>138.83333333333334</v>
      </c>
      <c r="DP142" s="11">
        <v>1146.5</v>
      </c>
      <c r="DQ142" s="11">
        <v>175</v>
      </c>
      <c r="DR142" s="11">
        <v>48</v>
      </c>
      <c r="DS142" s="11">
        <v>1.0109999999999999</v>
      </c>
      <c r="DT142" s="11">
        <v>89.983883333333324</v>
      </c>
      <c r="DU142" s="11">
        <v>107.78658333333333</v>
      </c>
      <c r="DV142" s="11">
        <v>6.0338333333333338</v>
      </c>
      <c r="DW142" s="11">
        <v>56.251533333333334</v>
      </c>
      <c r="DX142" s="11">
        <v>4.6705000000000005</v>
      </c>
      <c r="DY142" s="11">
        <v>7086.5</v>
      </c>
      <c r="DZ142" t="s">
        <v>57</v>
      </c>
    </row>
    <row r="143" spans="1:130">
      <c r="A143" s="1">
        <v>141</v>
      </c>
      <c r="B143" s="11">
        <v>22</v>
      </c>
      <c r="C143" s="6">
        <v>404280</v>
      </c>
      <c r="D143" s="6">
        <v>7980096</v>
      </c>
      <c r="E143" s="16">
        <v>-39.905900000000003</v>
      </c>
      <c r="F143" s="16">
        <v>-18.2669</v>
      </c>
      <c r="G143" s="2">
        <v>2151660.1184299998</v>
      </c>
      <c r="H143" s="2">
        <f t="shared" si="84"/>
        <v>2.1516601184299997</v>
      </c>
      <c r="I143" s="2">
        <f t="shared" si="85"/>
        <v>0.64335982979027562</v>
      </c>
      <c r="J143" s="2">
        <v>3467191.3562099999</v>
      </c>
      <c r="K143" s="2">
        <f t="shared" si="86"/>
        <v>3.4671913562099999</v>
      </c>
      <c r="L143" s="2">
        <f t="shared" si="87"/>
        <v>1.0367118959332751</v>
      </c>
      <c r="M143" s="2">
        <v>13486987.848999999</v>
      </c>
      <c r="N143" s="2">
        <f t="shared" si="88"/>
        <v>13.486987849</v>
      </c>
      <c r="O143" s="2">
        <f t="shared" si="89"/>
        <v>4.0326937012930673</v>
      </c>
      <c r="P143" s="2">
        <v>30035825.426100001</v>
      </c>
      <c r="Q143" s="2">
        <f t="shared" si="90"/>
        <v>30.035825426100001</v>
      </c>
      <c r="R143" s="2">
        <f t="shared" si="91"/>
        <v>8.9808996171040913</v>
      </c>
      <c r="S143" s="2">
        <v>43005148.489500001</v>
      </c>
      <c r="T143" s="2">
        <f t="shared" si="92"/>
        <v>43.005148489500002</v>
      </c>
      <c r="U143" s="2">
        <f t="shared" si="93"/>
        <v>12.858808310533067</v>
      </c>
      <c r="V143" s="2">
        <v>32420519.565400001</v>
      </c>
      <c r="W143" s="2">
        <f t="shared" si="94"/>
        <v>32.420519565399999</v>
      </c>
      <c r="X143" s="2">
        <f t="shared" si="95"/>
        <v>9.6939380763015333</v>
      </c>
      <c r="Y143" s="2">
        <v>5661841.1975600002</v>
      </c>
      <c r="Z143" s="2">
        <f t="shared" si="96"/>
        <v>5.6618411975600003</v>
      </c>
      <c r="AA143" s="2">
        <f t="shared" si="97"/>
        <v>1.6929259216923471</v>
      </c>
      <c r="AB143" s="2">
        <v>0</v>
      </c>
      <c r="AC143" s="2">
        <f t="shared" si="98"/>
        <v>0</v>
      </c>
      <c r="AD143" s="2">
        <f t="shared" si="99"/>
        <v>0</v>
      </c>
      <c r="AE143" s="2">
        <v>187352328.68000001</v>
      </c>
      <c r="AF143" s="2">
        <f t="shared" si="100"/>
        <v>187.35232868</v>
      </c>
      <c r="AG143" s="2">
        <f t="shared" si="101"/>
        <v>56.019517793696537</v>
      </c>
      <c r="AH143" s="2">
        <v>0</v>
      </c>
      <c r="AI143" s="2">
        <f t="shared" si="102"/>
        <v>0</v>
      </c>
      <c r="AJ143" s="2">
        <f t="shared" si="103"/>
        <v>0</v>
      </c>
      <c r="AK143" s="2">
        <v>0</v>
      </c>
      <c r="AL143" s="2">
        <f t="shared" si="104"/>
        <v>0</v>
      </c>
      <c r="AM143" s="2">
        <f t="shared" si="105"/>
        <v>0</v>
      </c>
      <c r="AN143" s="2">
        <v>471264.31202000001</v>
      </c>
      <c r="AO143" s="2">
        <f t="shared" si="106"/>
        <v>0.47126431202000002</v>
      </c>
      <c r="AP143" s="2">
        <f t="shared" si="107"/>
        <v>0.14091097612045195</v>
      </c>
      <c r="AQ143" s="2">
        <v>16388400.7788</v>
      </c>
      <c r="AR143" s="2">
        <f t="shared" si="108"/>
        <v>16.388400778800001</v>
      </c>
      <c r="AS143" s="2">
        <f t="shared" si="109"/>
        <v>4.9002343099043717</v>
      </c>
      <c r="AT143" s="2">
        <v>334441166.32700002</v>
      </c>
      <c r="AU143" s="2">
        <v>0</v>
      </c>
      <c r="AV143" s="2">
        <f t="shared" si="110"/>
        <v>0</v>
      </c>
      <c r="AW143" s="2">
        <f t="shared" si="111"/>
        <v>0</v>
      </c>
      <c r="AX143" s="2">
        <v>0</v>
      </c>
      <c r="AY143" s="2">
        <f t="shared" si="112"/>
        <v>0</v>
      </c>
      <c r="AZ143" s="2">
        <f t="shared" si="113"/>
        <v>0</v>
      </c>
      <c r="BA143" s="2">
        <v>334441166.32700002</v>
      </c>
      <c r="BB143" s="2">
        <f t="shared" si="114"/>
        <v>334.44116632700002</v>
      </c>
      <c r="BC143" s="2">
        <f t="shared" si="115"/>
        <v>100</v>
      </c>
      <c r="BD143" s="2">
        <v>0</v>
      </c>
      <c r="BE143" s="2">
        <f t="shared" si="116"/>
        <v>0</v>
      </c>
      <c r="BF143" s="2">
        <f t="shared" si="117"/>
        <v>0</v>
      </c>
      <c r="BG143" s="2">
        <v>334441166.32700002</v>
      </c>
      <c r="BH143" s="2">
        <f t="shared" si="118"/>
        <v>334.44116632700002</v>
      </c>
      <c r="BI143" s="2">
        <f t="shared" si="119"/>
        <v>100</v>
      </c>
      <c r="BJ143" s="2">
        <v>0</v>
      </c>
      <c r="BK143" s="2">
        <f t="shared" si="120"/>
        <v>0</v>
      </c>
      <c r="BL143" s="2">
        <f t="shared" si="121"/>
        <v>0</v>
      </c>
      <c r="BM143" s="2">
        <v>0</v>
      </c>
      <c r="BN143" s="2">
        <f t="shared" si="122"/>
        <v>0</v>
      </c>
      <c r="BO143" s="2">
        <f t="shared" si="123"/>
        <v>0</v>
      </c>
      <c r="BP143" s="2">
        <v>0</v>
      </c>
      <c r="BQ143" s="2">
        <f t="shared" si="124"/>
        <v>0</v>
      </c>
      <c r="BR143" s="2">
        <f t="shared" si="125"/>
        <v>0</v>
      </c>
      <c r="BS143" s="2">
        <v>334441166.32700002</v>
      </c>
      <c r="BT143" s="11">
        <v>3</v>
      </c>
      <c r="BU143" s="11">
        <v>86</v>
      </c>
      <c r="BV143" s="2">
        <v>57.952506596306065</v>
      </c>
      <c r="BW143" s="11">
        <v>80.5</v>
      </c>
      <c r="BX143" s="2">
        <v>241.22991071428572</v>
      </c>
      <c r="BY143" s="11">
        <v>314</v>
      </c>
      <c r="BZ143" s="11">
        <v>171</v>
      </c>
      <c r="CA143" s="11">
        <v>135.13839285714286</v>
      </c>
      <c r="CB143" s="2">
        <v>1209.4352678571429</v>
      </c>
      <c r="CC143" s="11">
        <v>177</v>
      </c>
      <c r="CD143" s="11">
        <v>54</v>
      </c>
      <c r="CE143" s="2"/>
      <c r="CF143" s="2">
        <v>93.711799999999997</v>
      </c>
      <c r="CG143" s="2">
        <v>110.3335</v>
      </c>
      <c r="CH143" s="2">
        <v>5.9980000000000002</v>
      </c>
      <c r="CI143" s="2">
        <v>67.589200000000005</v>
      </c>
      <c r="CJ143" s="2">
        <v>4.673</v>
      </c>
      <c r="CK143" s="6">
        <v>7174</v>
      </c>
      <c r="CL143" s="11">
        <v>8</v>
      </c>
      <c r="CM143" s="11">
        <v>46</v>
      </c>
      <c r="CN143" s="11">
        <v>3</v>
      </c>
      <c r="CO143" s="11">
        <v>57</v>
      </c>
      <c r="CP143" s="11">
        <v>35.625</v>
      </c>
      <c r="CQ143" s="11">
        <v>81</v>
      </c>
      <c r="CR143" s="11">
        <v>241.25</v>
      </c>
      <c r="CS143" s="11">
        <v>311</v>
      </c>
      <c r="CT143" s="11">
        <v>174</v>
      </c>
      <c r="CU143" s="11">
        <v>132.875</v>
      </c>
      <c r="CV143" s="11">
        <v>1274</v>
      </c>
      <c r="CW143" s="11">
        <v>176</v>
      </c>
      <c r="CX143" s="11">
        <v>60</v>
      </c>
      <c r="CY143" s="11"/>
      <c r="CZ143" s="11">
        <v>93.711800000000011</v>
      </c>
      <c r="DA143" s="11">
        <v>110.33349999999999</v>
      </c>
      <c r="DB143" s="11">
        <v>5.9979999999999993</v>
      </c>
      <c r="DC143" s="11">
        <v>67.589200000000005</v>
      </c>
      <c r="DD143" s="11">
        <v>4.6730000000000009</v>
      </c>
      <c r="DE143" s="11">
        <v>7174</v>
      </c>
      <c r="DF143" s="11">
        <v>11</v>
      </c>
      <c r="DG143" s="11">
        <v>46</v>
      </c>
      <c r="DH143" s="11">
        <v>10</v>
      </c>
      <c r="DI143" s="11">
        <v>70</v>
      </c>
      <c r="DJ143" s="11">
        <v>51.636363636363633</v>
      </c>
      <c r="DK143" s="11">
        <v>80.818181818181813</v>
      </c>
      <c r="DL143" s="11">
        <v>241.18181818181819</v>
      </c>
      <c r="DM143" s="11">
        <v>311</v>
      </c>
      <c r="DN143" s="11">
        <v>172</v>
      </c>
      <c r="DO143" s="11">
        <v>134.72727272727272</v>
      </c>
      <c r="DP143" s="11">
        <v>1215.6363636363637</v>
      </c>
      <c r="DQ143" s="11">
        <v>176</v>
      </c>
      <c r="DR143" s="11">
        <v>56</v>
      </c>
      <c r="DS143" s="11"/>
      <c r="DT143" s="11">
        <v>93.711800000000025</v>
      </c>
      <c r="DU143" s="11">
        <v>110.33349999999997</v>
      </c>
      <c r="DV143" s="11">
        <v>5.9979999999999993</v>
      </c>
      <c r="DW143" s="11">
        <v>67.589200000000005</v>
      </c>
      <c r="DX143" s="11">
        <v>4.6730000000000009</v>
      </c>
      <c r="DY143" s="11">
        <v>7174</v>
      </c>
      <c r="DZ143" t="s">
        <v>55</v>
      </c>
    </row>
    <row r="144" spans="1:130">
      <c r="A144" s="1">
        <v>142</v>
      </c>
      <c r="B144" s="11">
        <v>22</v>
      </c>
      <c r="C144" s="6">
        <v>420680</v>
      </c>
      <c r="D144" s="6">
        <v>7975113</v>
      </c>
      <c r="E144" s="16">
        <v>-39.750999999999998</v>
      </c>
      <c r="F144" s="16">
        <v>-18.3126</v>
      </c>
      <c r="G144" s="2">
        <v>0</v>
      </c>
      <c r="H144" s="2">
        <f t="shared" si="84"/>
        <v>0</v>
      </c>
      <c r="I144" s="2">
        <f t="shared" si="85"/>
        <v>0</v>
      </c>
      <c r="J144" s="2">
        <v>0</v>
      </c>
      <c r="K144" s="2">
        <f t="shared" si="86"/>
        <v>0</v>
      </c>
      <c r="L144" s="2">
        <f t="shared" si="87"/>
        <v>0</v>
      </c>
      <c r="M144" s="2">
        <v>537291.162946</v>
      </c>
      <c r="N144" s="2">
        <f t="shared" si="88"/>
        <v>0.53729116294599999</v>
      </c>
      <c r="O144" s="2">
        <f t="shared" si="89"/>
        <v>0.60925106041630295</v>
      </c>
      <c r="P144" s="2">
        <v>0</v>
      </c>
      <c r="Q144" s="2">
        <f t="shared" si="90"/>
        <v>0</v>
      </c>
      <c r="R144" s="2">
        <f t="shared" si="91"/>
        <v>0</v>
      </c>
      <c r="S144" s="2">
        <v>19963031.064199999</v>
      </c>
      <c r="T144" s="2">
        <f t="shared" si="92"/>
        <v>19.963031064199999</v>
      </c>
      <c r="U144" s="2">
        <f t="shared" si="93"/>
        <v>22.636698095497668</v>
      </c>
      <c r="V144" s="2">
        <v>51490228.368699998</v>
      </c>
      <c r="W144" s="2">
        <f t="shared" si="94"/>
        <v>51.490228368699995</v>
      </c>
      <c r="X144" s="2">
        <f t="shared" si="95"/>
        <v>58.386361805583874</v>
      </c>
      <c r="Y144" s="2">
        <v>0</v>
      </c>
      <c r="Z144" s="2">
        <f t="shared" si="96"/>
        <v>0</v>
      </c>
      <c r="AA144" s="2">
        <f t="shared" si="97"/>
        <v>0</v>
      </c>
      <c r="AB144" s="2">
        <v>0</v>
      </c>
      <c r="AC144" s="2">
        <f t="shared" si="98"/>
        <v>0</v>
      </c>
      <c r="AD144" s="2">
        <f t="shared" si="99"/>
        <v>0</v>
      </c>
      <c r="AE144" s="2">
        <v>12044252.4431</v>
      </c>
      <c r="AF144" s="2">
        <f t="shared" si="100"/>
        <v>12.0442524431</v>
      </c>
      <c r="AG144" s="2">
        <f t="shared" si="101"/>
        <v>13.657350202161838</v>
      </c>
      <c r="AH144" s="2">
        <v>3863884.2874799999</v>
      </c>
      <c r="AI144" s="2">
        <f t="shared" si="102"/>
        <v>3.8638842874799999</v>
      </c>
      <c r="AJ144" s="2">
        <f t="shared" si="103"/>
        <v>4.3813778484007475</v>
      </c>
      <c r="AK144" s="2">
        <v>0</v>
      </c>
      <c r="AL144" s="2">
        <f t="shared" si="104"/>
        <v>0</v>
      </c>
      <c r="AM144" s="2">
        <f t="shared" si="105"/>
        <v>0</v>
      </c>
      <c r="AN144" s="2">
        <v>3374.93235026</v>
      </c>
      <c r="AO144" s="2">
        <f t="shared" si="106"/>
        <v>3.37493235026E-3</v>
      </c>
      <c r="AP144" s="2">
        <f t="shared" si="107"/>
        <v>3.826940130477905E-3</v>
      </c>
      <c r="AQ144" s="2">
        <v>286733.41478400002</v>
      </c>
      <c r="AR144" s="2">
        <f t="shared" si="108"/>
        <v>0.286733414784</v>
      </c>
      <c r="AS144" s="2">
        <f t="shared" si="109"/>
        <v>0.32513588359817669</v>
      </c>
      <c r="AT144" s="2">
        <v>88188794.0546</v>
      </c>
      <c r="AU144" s="2">
        <v>0</v>
      </c>
      <c r="AV144" s="2">
        <f t="shared" si="110"/>
        <v>0</v>
      </c>
      <c r="AW144" s="2">
        <f t="shared" si="111"/>
        <v>0</v>
      </c>
      <c r="AX144" s="2">
        <v>0</v>
      </c>
      <c r="AY144" s="2">
        <f t="shared" si="112"/>
        <v>0</v>
      </c>
      <c r="AZ144" s="2">
        <f t="shared" si="113"/>
        <v>0</v>
      </c>
      <c r="BA144" s="2">
        <v>88188794.0546</v>
      </c>
      <c r="BB144" s="2">
        <f t="shared" si="114"/>
        <v>88.188794054599995</v>
      </c>
      <c r="BC144" s="2">
        <f t="shared" si="115"/>
        <v>100</v>
      </c>
      <c r="BD144" s="2">
        <v>8594745.2240699995</v>
      </c>
      <c r="BE144" s="2">
        <f t="shared" si="116"/>
        <v>8.5947452240699995</v>
      </c>
      <c r="BF144" s="2">
        <f t="shared" si="117"/>
        <v>9.7458473224486628</v>
      </c>
      <c r="BG144" s="2">
        <v>79594048.830500007</v>
      </c>
      <c r="BH144" s="2">
        <f t="shared" si="118"/>
        <v>79.5940488305</v>
      </c>
      <c r="BI144" s="2">
        <f t="shared" si="119"/>
        <v>90.254152677517325</v>
      </c>
      <c r="BJ144" s="2">
        <v>0</v>
      </c>
      <c r="BK144" s="2">
        <f t="shared" si="120"/>
        <v>0</v>
      </c>
      <c r="BL144" s="2">
        <f t="shared" si="121"/>
        <v>0</v>
      </c>
      <c r="BM144" s="2">
        <v>0</v>
      </c>
      <c r="BN144" s="2">
        <f t="shared" si="122"/>
        <v>0</v>
      </c>
      <c r="BO144" s="2">
        <f t="shared" si="123"/>
        <v>0</v>
      </c>
      <c r="BP144" s="2">
        <v>0</v>
      </c>
      <c r="BQ144" s="2">
        <f t="shared" si="124"/>
        <v>0</v>
      </c>
      <c r="BR144" s="2">
        <f t="shared" si="125"/>
        <v>0</v>
      </c>
      <c r="BS144" s="2">
        <v>88188794.054570004</v>
      </c>
      <c r="BT144" s="11">
        <v>4</v>
      </c>
      <c r="BU144" s="11">
        <v>66</v>
      </c>
      <c r="BV144" s="2">
        <v>39.939655172413794</v>
      </c>
      <c r="BW144" s="11">
        <v>81.5</v>
      </c>
      <c r="BX144" s="2">
        <v>240.42424242424244</v>
      </c>
      <c r="BY144" s="11">
        <v>307</v>
      </c>
      <c r="BZ144" s="11">
        <v>174</v>
      </c>
      <c r="CA144" s="11">
        <v>129.80303030303031</v>
      </c>
      <c r="CB144" s="2">
        <v>1345.1363636363637</v>
      </c>
      <c r="CC144" s="11">
        <v>188</v>
      </c>
      <c r="CD144" s="11">
        <v>65</v>
      </c>
      <c r="CE144" s="2"/>
      <c r="CF144" s="2">
        <v>93.711799999999997</v>
      </c>
      <c r="CG144" s="2">
        <v>110.3335</v>
      </c>
      <c r="CH144" s="2">
        <v>5.9980000000000002</v>
      </c>
      <c r="CI144" s="2">
        <v>67.589200000000005</v>
      </c>
      <c r="CJ144" s="2">
        <v>4.673</v>
      </c>
      <c r="CK144" s="6">
        <v>7174</v>
      </c>
      <c r="CL144" s="11">
        <v>1</v>
      </c>
      <c r="CM144" s="11">
        <v>4</v>
      </c>
      <c r="CN144" s="11">
        <v>49</v>
      </c>
      <c r="CO144" s="11">
        <v>49</v>
      </c>
      <c r="CP144" s="11">
        <v>49</v>
      </c>
      <c r="CQ144" s="11">
        <v>81</v>
      </c>
      <c r="CR144" s="11">
        <v>240</v>
      </c>
      <c r="CS144" s="11">
        <v>304</v>
      </c>
      <c r="CT144" s="11">
        <v>174</v>
      </c>
      <c r="CU144" s="11">
        <v>130</v>
      </c>
      <c r="CV144" s="11">
        <v>1359</v>
      </c>
      <c r="CW144" s="11">
        <v>181</v>
      </c>
      <c r="CX144" s="11">
        <v>70</v>
      </c>
      <c r="CY144" s="11"/>
      <c r="CZ144" s="11">
        <v>93.711799999999997</v>
      </c>
      <c r="DA144" s="11">
        <v>110.3335</v>
      </c>
      <c r="DB144" s="11">
        <v>5.9980000000000002</v>
      </c>
      <c r="DC144" s="11">
        <v>67.589200000000005</v>
      </c>
      <c r="DD144" s="11">
        <v>4.673</v>
      </c>
      <c r="DE144" s="11">
        <v>7174</v>
      </c>
      <c r="DF144" s="11">
        <v>1</v>
      </c>
      <c r="DG144" s="11">
        <v>6</v>
      </c>
      <c r="DH144" s="11">
        <v>36</v>
      </c>
      <c r="DI144" s="11">
        <v>36</v>
      </c>
      <c r="DJ144" s="11">
        <v>36</v>
      </c>
      <c r="DK144" s="11">
        <v>81</v>
      </c>
      <c r="DL144" s="11">
        <v>241</v>
      </c>
      <c r="DM144" s="11">
        <v>310</v>
      </c>
      <c r="DN144" s="11">
        <v>172</v>
      </c>
      <c r="DO144" s="11">
        <v>138</v>
      </c>
      <c r="DP144" s="11">
        <v>1140</v>
      </c>
      <c r="DQ144" s="11">
        <v>168</v>
      </c>
      <c r="DR144" s="11">
        <v>54</v>
      </c>
      <c r="DS144" s="11">
        <v>1.0109999999999999</v>
      </c>
      <c r="DT144" s="11">
        <v>89.238299999999995</v>
      </c>
      <c r="DU144" s="11">
        <v>107.27719999999999</v>
      </c>
      <c r="DV144" s="11">
        <v>6.0410000000000004</v>
      </c>
      <c r="DW144" s="11">
        <v>53.984000000000002</v>
      </c>
      <c r="DX144" s="11">
        <v>4.67</v>
      </c>
      <c r="DY144" s="11">
        <v>7069</v>
      </c>
      <c r="DZ144" t="s">
        <v>55</v>
      </c>
    </row>
    <row r="145" spans="1:130">
      <c r="A145" s="1">
        <v>143</v>
      </c>
      <c r="B145" s="11">
        <v>19</v>
      </c>
      <c r="C145" s="6">
        <v>292958</v>
      </c>
      <c r="D145" s="6">
        <v>7992435</v>
      </c>
      <c r="E145" s="16">
        <v>-40.957500000000003</v>
      </c>
      <c r="F145" s="16">
        <v>-18.147500000000001</v>
      </c>
      <c r="G145" s="2">
        <v>0</v>
      </c>
      <c r="H145" s="2">
        <f t="shared" si="84"/>
        <v>0</v>
      </c>
      <c r="I145" s="2">
        <f t="shared" si="85"/>
        <v>0</v>
      </c>
      <c r="J145" s="2">
        <v>0</v>
      </c>
      <c r="K145" s="2">
        <f t="shared" si="86"/>
        <v>0</v>
      </c>
      <c r="L145" s="2">
        <f t="shared" si="87"/>
        <v>0</v>
      </c>
      <c r="M145" s="2">
        <v>1303542.20474</v>
      </c>
      <c r="N145" s="2">
        <f t="shared" si="88"/>
        <v>1.30354220474</v>
      </c>
      <c r="O145" s="2">
        <f t="shared" si="89"/>
        <v>16.401409394359394</v>
      </c>
      <c r="P145" s="2">
        <v>0</v>
      </c>
      <c r="Q145" s="2">
        <f t="shared" si="90"/>
        <v>0</v>
      </c>
      <c r="R145" s="2">
        <f t="shared" si="91"/>
        <v>0</v>
      </c>
      <c r="S145" s="2">
        <v>181696.25771100001</v>
      </c>
      <c r="T145" s="2">
        <f t="shared" si="92"/>
        <v>0.18169625771100001</v>
      </c>
      <c r="U145" s="2">
        <f t="shared" si="93"/>
        <v>2.2861359588549233</v>
      </c>
      <c r="V145" s="2">
        <v>0</v>
      </c>
      <c r="W145" s="2">
        <f t="shared" si="94"/>
        <v>0</v>
      </c>
      <c r="X145" s="2">
        <f t="shared" si="95"/>
        <v>0</v>
      </c>
      <c r="Y145" s="2">
        <v>0</v>
      </c>
      <c r="Z145" s="2">
        <f t="shared" si="96"/>
        <v>0</v>
      </c>
      <c r="AA145" s="2">
        <f t="shared" si="97"/>
        <v>0</v>
      </c>
      <c r="AB145" s="2">
        <v>0</v>
      </c>
      <c r="AC145" s="2">
        <f t="shared" si="98"/>
        <v>0</v>
      </c>
      <c r="AD145" s="2">
        <f t="shared" si="99"/>
        <v>0</v>
      </c>
      <c r="AE145" s="2">
        <v>6303212.1664199997</v>
      </c>
      <c r="AF145" s="2">
        <f t="shared" si="100"/>
        <v>6.3032121664199998</v>
      </c>
      <c r="AG145" s="2">
        <f t="shared" si="101"/>
        <v>79.308182631172684</v>
      </c>
      <c r="AH145" s="2">
        <v>0</v>
      </c>
      <c r="AI145" s="2">
        <f t="shared" si="102"/>
        <v>0</v>
      </c>
      <c r="AJ145" s="2">
        <f t="shared" si="103"/>
        <v>0</v>
      </c>
      <c r="AK145" s="2">
        <v>0</v>
      </c>
      <c r="AL145" s="2">
        <f t="shared" si="104"/>
        <v>0</v>
      </c>
      <c r="AM145" s="2">
        <f t="shared" si="105"/>
        <v>0</v>
      </c>
      <c r="AN145" s="2">
        <v>39592.1474007</v>
      </c>
      <c r="AO145" s="2">
        <f t="shared" si="106"/>
        <v>3.9592147400700002E-2</v>
      </c>
      <c r="AP145" s="2">
        <f t="shared" si="107"/>
        <v>0.49815572979489636</v>
      </c>
      <c r="AQ145" s="2">
        <v>119702.97151600001</v>
      </c>
      <c r="AR145" s="2">
        <f t="shared" si="108"/>
        <v>0.11970297151600001</v>
      </c>
      <c r="AS145" s="2">
        <f t="shared" si="109"/>
        <v>1.5061249527757714</v>
      </c>
      <c r="AT145" s="2">
        <v>7947745.0589600001</v>
      </c>
      <c r="AU145" s="2">
        <v>0</v>
      </c>
      <c r="AV145" s="2">
        <f t="shared" si="110"/>
        <v>0</v>
      </c>
      <c r="AW145" s="2">
        <f t="shared" si="111"/>
        <v>0</v>
      </c>
      <c r="AX145" s="2">
        <v>0</v>
      </c>
      <c r="AY145" s="2">
        <f t="shared" si="112"/>
        <v>0</v>
      </c>
      <c r="AZ145" s="2">
        <f t="shared" si="113"/>
        <v>0</v>
      </c>
      <c r="BA145" s="2">
        <v>7947745.0589600001</v>
      </c>
      <c r="BB145" s="2">
        <f t="shared" si="114"/>
        <v>7.9477450589599998</v>
      </c>
      <c r="BC145" s="2">
        <f t="shared" si="115"/>
        <v>100</v>
      </c>
      <c r="BD145" s="2">
        <v>0</v>
      </c>
      <c r="BE145" s="2">
        <f t="shared" si="116"/>
        <v>0</v>
      </c>
      <c r="BF145" s="2">
        <f t="shared" si="117"/>
        <v>0</v>
      </c>
      <c r="BG145" s="2">
        <v>0</v>
      </c>
      <c r="BH145" s="2">
        <f t="shared" si="118"/>
        <v>0</v>
      </c>
      <c r="BI145" s="2">
        <f t="shared" si="119"/>
        <v>0</v>
      </c>
      <c r="BJ145" s="2">
        <v>7947745.0589500004</v>
      </c>
      <c r="BK145" s="2">
        <f t="shared" si="120"/>
        <v>7.9477450589500007</v>
      </c>
      <c r="BL145" s="2">
        <f t="shared" si="121"/>
        <v>99.999999999874177</v>
      </c>
      <c r="BM145" s="2">
        <v>0</v>
      </c>
      <c r="BN145" s="2">
        <f t="shared" si="122"/>
        <v>0</v>
      </c>
      <c r="BO145" s="2">
        <f t="shared" si="123"/>
        <v>0</v>
      </c>
      <c r="BP145" s="2">
        <v>0</v>
      </c>
      <c r="BQ145" s="2">
        <f t="shared" si="124"/>
        <v>0</v>
      </c>
      <c r="BR145" s="2">
        <f t="shared" si="125"/>
        <v>0</v>
      </c>
      <c r="BS145" s="2">
        <v>7947745.0589500004</v>
      </c>
      <c r="BT145" s="11">
        <v>182</v>
      </c>
      <c r="BU145" s="11">
        <v>340</v>
      </c>
      <c r="BV145" s="2">
        <v>238.47058823529412</v>
      </c>
      <c r="BW145" s="11">
        <v>79.5</v>
      </c>
      <c r="BX145" s="2">
        <v>237.83333333333334</v>
      </c>
      <c r="BY145" s="11">
        <v>322</v>
      </c>
      <c r="BZ145" s="11">
        <v>151</v>
      </c>
      <c r="CA145" s="11">
        <v>162.16666666666666</v>
      </c>
      <c r="CB145" s="2">
        <v>1063.3888888888889</v>
      </c>
      <c r="CC145" s="11">
        <v>181</v>
      </c>
      <c r="CD145" s="11">
        <v>26</v>
      </c>
      <c r="CE145" s="2">
        <v>1.0109999999999999</v>
      </c>
      <c r="CF145" s="2">
        <v>81.069999999999993</v>
      </c>
      <c r="CG145" s="2">
        <v>99.063199999999995</v>
      </c>
      <c r="CH145" s="2">
        <v>4.6189999999999998</v>
      </c>
      <c r="CI145" s="2">
        <v>52.869300000000003</v>
      </c>
      <c r="CJ145" s="2">
        <v>5.1449999999999996</v>
      </c>
      <c r="CK145" s="6">
        <v>6819</v>
      </c>
      <c r="CL145" s="2">
        <v>0</v>
      </c>
      <c r="CM145" s="2">
        <v>0</v>
      </c>
      <c r="CN145" s="11"/>
      <c r="CO145" s="11"/>
      <c r="CP145" s="11"/>
      <c r="CQ145" s="11"/>
      <c r="CR145" s="11"/>
      <c r="CS145" s="11"/>
      <c r="CT145" s="11"/>
      <c r="CU145" s="11"/>
      <c r="CV145" s="11"/>
      <c r="CW145" s="11"/>
      <c r="CX145" s="11"/>
      <c r="CY145" s="11"/>
      <c r="CZ145" s="11"/>
      <c r="DA145" s="11"/>
      <c r="DB145" s="11"/>
      <c r="DC145" s="11"/>
      <c r="DD145" s="11"/>
      <c r="DE145" s="11"/>
      <c r="DF145" s="11">
        <v>0</v>
      </c>
      <c r="DG145" s="11">
        <v>0</v>
      </c>
      <c r="DH145" s="11"/>
      <c r="DI145" s="11"/>
      <c r="DJ145" s="11"/>
      <c r="DK145" s="11"/>
      <c r="DL145" s="11"/>
      <c r="DM145" s="11"/>
      <c r="DN145" s="11"/>
      <c r="DO145" s="11"/>
      <c r="DP145" s="11"/>
      <c r="DQ145" s="11"/>
      <c r="DR145" s="11"/>
      <c r="DS145" s="11"/>
      <c r="DT145" s="11"/>
      <c r="DU145" s="11"/>
      <c r="DV145" s="11"/>
      <c r="DW145" s="11"/>
      <c r="DX145" s="11"/>
      <c r="DY145" s="11"/>
      <c r="DZ145" t="s">
        <v>55</v>
      </c>
    </row>
    <row r="146" spans="1:130">
      <c r="A146" s="1">
        <v>144</v>
      </c>
      <c r="B146" s="11">
        <v>19</v>
      </c>
      <c r="C146" s="6">
        <v>307957</v>
      </c>
      <c r="D146" s="6">
        <v>8002431</v>
      </c>
      <c r="E146" s="16">
        <v>-40.814799999999998</v>
      </c>
      <c r="F146" s="16">
        <v>-18.058599999999998</v>
      </c>
      <c r="G146" s="2">
        <v>0</v>
      </c>
      <c r="H146" s="2">
        <f t="shared" si="84"/>
        <v>0</v>
      </c>
      <c r="I146" s="2">
        <f t="shared" si="85"/>
        <v>0</v>
      </c>
      <c r="J146" s="2">
        <v>107102.374511</v>
      </c>
      <c r="K146" s="2">
        <f t="shared" si="86"/>
        <v>0.10710237451100001</v>
      </c>
      <c r="L146" s="2">
        <f t="shared" si="87"/>
        <v>5.6485131509134562E-2</v>
      </c>
      <c r="M146" s="2">
        <v>14184629.293199999</v>
      </c>
      <c r="N146" s="2">
        <f t="shared" si="88"/>
        <v>14.184629293199999</v>
      </c>
      <c r="O146" s="2">
        <f t="shared" si="89"/>
        <v>7.4808859718832332</v>
      </c>
      <c r="P146" s="2">
        <v>438135.72407900001</v>
      </c>
      <c r="Q146" s="2">
        <f t="shared" si="90"/>
        <v>0.43813572407900003</v>
      </c>
      <c r="R146" s="2">
        <f t="shared" si="91"/>
        <v>0.23107007763782528</v>
      </c>
      <c r="S146" s="2">
        <v>6661803.4848199999</v>
      </c>
      <c r="T146" s="2">
        <f t="shared" si="92"/>
        <v>6.6618034848200001</v>
      </c>
      <c r="U146" s="2">
        <f t="shared" si="93"/>
        <v>3.513394055417709</v>
      </c>
      <c r="V146" s="2">
        <v>0</v>
      </c>
      <c r="W146" s="2">
        <f t="shared" si="94"/>
        <v>0</v>
      </c>
      <c r="X146" s="2">
        <f t="shared" si="95"/>
        <v>0</v>
      </c>
      <c r="Y146" s="2">
        <v>0</v>
      </c>
      <c r="Z146" s="2">
        <f t="shared" si="96"/>
        <v>0</v>
      </c>
      <c r="AA146" s="2">
        <f t="shared" si="97"/>
        <v>0</v>
      </c>
      <c r="AB146" s="2">
        <v>0</v>
      </c>
      <c r="AC146" s="2">
        <f t="shared" si="98"/>
        <v>0</v>
      </c>
      <c r="AD146" s="2">
        <f t="shared" si="99"/>
        <v>0</v>
      </c>
      <c r="AE146" s="2">
        <v>159258020.785</v>
      </c>
      <c r="AF146" s="2">
        <f t="shared" si="100"/>
        <v>159.25802078499999</v>
      </c>
      <c r="AG146" s="2">
        <f t="shared" si="101"/>
        <v>83.99169756036828</v>
      </c>
      <c r="AH146" s="2">
        <v>0</v>
      </c>
      <c r="AI146" s="2">
        <f t="shared" si="102"/>
        <v>0</v>
      </c>
      <c r="AJ146" s="2">
        <f t="shared" si="103"/>
        <v>0</v>
      </c>
      <c r="AK146" s="2">
        <v>0</v>
      </c>
      <c r="AL146" s="2">
        <f t="shared" si="104"/>
        <v>0</v>
      </c>
      <c r="AM146" s="2">
        <f t="shared" si="105"/>
        <v>0</v>
      </c>
      <c r="AN146" s="2">
        <v>55765.569421</v>
      </c>
      <c r="AO146" s="2">
        <f t="shared" si="106"/>
        <v>5.5765569421E-2</v>
      </c>
      <c r="AP146" s="2">
        <f t="shared" si="107"/>
        <v>2.9410417246196936E-2</v>
      </c>
      <c r="AQ146" s="2">
        <v>8906165.4716899991</v>
      </c>
      <c r="AR146" s="2">
        <f t="shared" si="108"/>
        <v>8.9061654716899987</v>
      </c>
      <c r="AS146" s="2">
        <f t="shared" si="109"/>
        <v>4.6970567198662376</v>
      </c>
      <c r="AT146" s="2">
        <v>189611622.82800001</v>
      </c>
      <c r="AU146" s="2">
        <v>0</v>
      </c>
      <c r="AV146" s="2">
        <f t="shared" si="110"/>
        <v>0</v>
      </c>
      <c r="AW146" s="2">
        <f t="shared" si="111"/>
        <v>0</v>
      </c>
      <c r="AX146" s="2">
        <v>0</v>
      </c>
      <c r="AY146" s="2">
        <f t="shared" si="112"/>
        <v>0</v>
      </c>
      <c r="AZ146" s="2">
        <f t="shared" si="113"/>
        <v>0</v>
      </c>
      <c r="BA146" s="2">
        <v>189611622.82800001</v>
      </c>
      <c r="BB146" s="2">
        <f t="shared" si="114"/>
        <v>189.61162282800001</v>
      </c>
      <c r="BC146" s="2">
        <f t="shared" si="115"/>
        <v>100</v>
      </c>
      <c r="BD146" s="2">
        <v>0</v>
      </c>
      <c r="BE146" s="2">
        <f t="shared" si="116"/>
        <v>0</v>
      </c>
      <c r="BF146" s="2">
        <f t="shared" si="117"/>
        <v>0</v>
      </c>
      <c r="BG146" s="2">
        <v>124070068.00300001</v>
      </c>
      <c r="BH146" s="2">
        <f t="shared" si="118"/>
        <v>124.070068003</v>
      </c>
      <c r="BI146" s="2">
        <f t="shared" si="119"/>
        <v>65.433788368314382</v>
      </c>
      <c r="BJ146" s="2">
        <v>65541554.824299999</v>
      </c>
      <c r="BK146" s="2">
        <f t="shared" si="120"/>
        <v>65.541554824299993</v>
      </c>
      <c r="BL146" s="2">
        <f t="shared" si="121"/>
        <v>34.566211631316442</v>
      </c>
      <c r="BM146" s="2">
        <v>0</v>
      </c>
      <c r="BN146" s="2">
        <f t="shared" si="122"/>
        <v>0</v>
      </c>
      <c r="BO146" s="2">
        <f t="shared" si="123"/>
        <v>0</v>
      </c>
      <c r="BP146" s="2">
        <v>0</v>
      </c>
      <c r="BQ146" s="2">
        <f t="shared" si="124"/>
        <v>0</v>
      </c>
      <c r="BR146" s="2">
        <f t="shared" si="125"/>
        <v>0</v>
      </c>
      <c r="BS146" s="2">
        <v>189611622.82730001</v>
      </c>
      <c r="BT146" s="11">
        <v>160</v>
      </c>
      <c r="BU146" s="11">
        <v>465</v>
      </c>
      <c r="BV146" s="2">
        <v>267.35714285714283</v>
      </c>
      <c r="BW146" s="11">
        <v>79.5</v>
      </c>
      <c r="BX146" s="2">
        <v>236.4795918367347</v>
      </c>
      <c r="BY146" s="11">
        <v>321</v>
      </c>
      <c r="BZ146" s="11">
        <v>145</v>
      </c>
      <c r="CA146" s="11">
        <v>158.01360544217687</v>
      </c>
      <c r="CB146" s="2">
        <v>1051.5612244897959</v>
      </c>
      <c r="CC146" s="11">
        <v>181</v>
      </c>
      <c r="CD146" s="11">
        <v>26</v>
      </c>
      <c r="CE146" s="2">
        <v>0.80549999999999988</v>
      </c>
      <c r="CF146" s="2">
        <v>80.234849999999994</v>
      </c>
      <c r="CG146" s="2">
        <v>103.51524999999999</v>
      </c>
      <c r="CH146" s="2">
        <v>4.9664999999999999</v>
      </c>
      <c r="CI146" s="2">
        <v>44.966999999999999</v>
      </c>
      <c r="CJ146" s="2">
        <v>5.1464999999999996</v>
      </c>
      <c r="CK146" s="6">
        <v>6843.5</v>
      </c>
      <c r="CL146" s="2">
        <v>0</v>
      </c>
      <c r="CM146" s="2">
        <v>0</v>
      </c>
      <c r="CN146" s="11"/>
      <c r="CO146" s="11"/>
      <c r="CP146" s="11"/>
      <c r="CQ146" s="11"/>
      <c r="CR146" s="11"/>
      <c r="CS146" s="11"/>
      <c r="CT146" s="11"/>
      <c r="CU146" s="11"/>
      <c r="CV146" s="11"/>
      <c r="CW146" s="11"/>
      <c r="CX146" s="11"/>
      <c r="CY146" s="11"/>
      <c r="CZ146" s="11"/>
      <c r="DA146" s="11"/>
      <c r="DB146" s="11"/>
      <c r="DC146" s="11"/>
      <c r="DD146" s="11"/>
      <c r="DE146" s="11"/>
      <c r="DF146" s="11">
        <v>4</v>
      </c>
      <c r="DG146" s="11">
        <v>34</v>
      </c>
      <c r="DH146" s="11">
        <v>188</v>
      </c>
      <c r="DI146" s="11">
        <v>236</v>
      </c>
      <c r="DJ146" s="11">
        <v>211.25</v>
      </c>
      <c r="DK146" s="11">
        <v>80</v>
      </c>
      <c r="DL146" s="11">
        <v>237.25</v>
      </c>
      <c r="DM146" s="11">
        <v>316</v>
      </c>
      <c r="DN146" s="11">
        <v>157</v>
      </c>
      <c r="DO146" s="11">
        <v>156.5</v>
      </c>
      <c r="DP146" s="11">
        <v>1045.25</v>
      </c>
      <c r="DQ146" s="11">
        <v>177</v>
      </c>
      <c r="DR146" s="11">
        <v>29</v>
      </c>
      <c r="DS146" s="11">
        <v>1.0109999999999999</v>
      </c>
      <c r="DT146" s="11">
        <v>81.069999999999993</v>
      </c>
      <c r="DU146" s="11">
        <v>99.063199999999995</v>
      </c>
      <c r="DV146" s="11">
        <v>4.6189999999999998</v>
      </c>
      <c r="DW146" s="11">
        <v>52.869300000000003</v>
      </c>
      <c r="DX146" s="11">
        <v>5.1449999999999996</v>
      </c>
      <c r="DY146" s="11">
        <v>6819</v>
      </c>
      <c r="DZ146" t="s">
        <v>55</v>
      </c>
    </row>
    <row r="147" spans="1:130">
      <c r="A147" s="1">
        <v>145</v>
      </c>
      <c r="B147" s="11">
        <v>19</v>
      </c>
      <c r="C147" s="6">
        <v>325785</v>
      </c>
      <c r="D147" s="6">
        <v>8000529</v>
      </c>
      <c r="E147" s="16">
        <v>-40.646599999999999</v>
      </c>
      <c r="F147" s="16">
        <v>-18.077300000000001</v>
      </c>
      <c r="G147" s="2">
        <v>0</v>
      </c>
      <c r="H147" s="2">
        <f t="shared" si="84"/>
        <v>0</v>
      </c>
      <c r="I147" s="2">
        <f t="shared" si="85"/>
        <v>0</v>
      </c>
      <c r="J147" s="2">
        <v>0</v>
      </c>
      <c r="K147" s="2">
        <f t="shared" si="86"/>
        <v>0</v>
      </c>
      <c r="L147" s="2">
        <f t="shared" si="87"/>
        <v>0</v>
      </c>
      <c r="M147" s="2">
        <v>28640487.641899999</v>
      </c>
      <c r="N147" s="2">
        <f t="shared" si="88"/>
        <v>28.640487641899998</v>
      </c>
      <c r="O147" s="2">
        <f t="shared" si="89"/>
        <v>7.9630142964780219</v>
      </c>
      <c r="P147" s="2">
        <v>16790506.332600001</v>
      </c>
      <c r="Q147" s="2">
        <f t="shared" si="90"/>
        <v>16.7905063326</v>
      </c>
      <c r="R147" s="2">
        <f t="shared" si="91"/>
        <v>4.6683228177999263</v>
      </c>
      <c r="S147" s="2">
        <v>8020098.5803699996</v>
      </c>
      <c r="T147" s="2">
        <f t="shared" si="92"/>
        <v>8.02009858037</v>
      </c>
      <c r="U147" s="2">
        <f t="shared" si="93"/>
        <v>2.2298558758202995</v>
      </c>
      <c r="V147" s="2">
        <v>0</v>
      </c>
      <c r="W147" s="2">
        <f t="shared" si="94"/>
        <v>0</v>
      </c>
      <c r="X147" s="2">
        <f t="shared" si="95"/>
        <v>0</v>
      </c>
      <c r="Y147" s="2">
        <v>0</v>
      </c>
      <c r="Z147" s="2">
        <f t="shared" si="96"/>
        <v>0</v>
      </c>
      <c r="AA147" s="2">
        <f t="shared" si="97"/>
        <v>0</v>
      </c>
      <c r="AB147" s="2">
        <v>0</v>
      </c>
      <c r="AC147" s="2">
        <f t="shared" si="98"/>
        <v>0</v>
      </c>
      <c r="AD147" s="2">
        <f t="shared" si="99"/>
        <v>0</v>
      </c>
      <c r="AE147" s="2">
        <v>274143032.741</v>
      </c>
      <c r="AF147" s="2">
        <f t="shared" si="100"/>
        <v>274.14303274100001</v>
      </c>
      <c r="AG147" s="2">
        <f t="shared" si="101"/>
        <v>76.220939960629991</v>
      </c>
      <c r="AH147" s="2">
        <v>0</v>
      </c>
      <c r="AI147" s="2">
        <f t="shared" si="102"/>
        <v>0</v>
      </c>
      <c r="AJ147" s="2">
        <f t="shared" si="103"/>
        <v>0</v>
      </c>
      <c r="AK147" s="2">
        <v>0</v>
      </c>
      <c r="AL147" s="2">
        <f t="shared" si="104"/>
        <v>0</v>
      </c>
      <c r="AM147" s="2">
        <f t="shared" si="105"/>
        <v>0</v>
      </c>
      <c r="AN147" s="2">
        <v>12150.0989998</v>
      </c>
      <c r="AO147" s="2">
        <f t="shared" si="106"/>
        <v>1.2150098999800001E-2</v>
      </c>
      <c r="AP147" s="2">
        <f t="shared" si="107"/>
        <v>3.3781342429898748E-3</v>
      </c>
      <c r="AQ147" s="2">
        <v>32062647.588799998</v>
      </c>
      <c r="AR147" s="2">
        <f t="shared" si="108"/>
        <v>32.062647588799997</v>
      </c>
      <c r="AS147" s="2">
        <f t="shared" si="109"/>
        <v>8.9144893175294211</v>
      </c>
      <c r="AT147" s="2">
        <v>359668921.53600001</v>
      </c>
      <c r="AU147" s="2">
        <v>0</v>
      </c>
      <c r="AV147" s="2">
        <f t="shared" si="110"/>
        <v>0</v>
      </c>
      <c r="AW147" s="2">
        <f t="shared" si="111"/>
        <v>0</v>
      </c>
      <c r="AX147" s="2">
        <v>0</v>
      </c>
      <c r="AY147" s="2">
        <f t="shared" si="112"/>
        <v>0</v>
      </c>
      <c r="AZ147" s="2">
        <f t="shared" si="113"/>
        <v>0</v>
      </c>
      <c r="BA147" s="2">
        <v>359668921.53600001</v>
      </c>
      <c r="BB147" s="2">
        <f t="shared" si="114"/>
        <v>359.66892153600003</v>
      </c>
      <c r="BC147" s="2">
        <f t="shared" si="115"/>
        <v>100</v>
      </c>
      <c r="BD147" s="2">
        <v>0</v>
      </c>
      <c r="BE147" s="2">
        <f t="shared" si="116"/>
        <v>0</v>
      </c>
      <c r="BF147" s="2">
        <f t="shared" si="117"/>
        <v>0</v>
      </c>
      <c r="BG147" s="2">
        <v>30925689.116999999</v>
      </c>
      <c r="BH147" s="2">
        <f t="shared" si="118"/>
        <v>30.925689116999997</v>
      </c>
      <c r="BI147" s="2">
        <f t="shared" si="119"/>
        <v>8.59837680301343</v>
      </c>
      <c r="BJ147" s="2">
        <v>328743232.41900003</v>
      </c>
      <c r="BK147" s="2">
        <f t="shared" si="120"/>
        <v>328.74323241900004</v>
      </c>
      <c r="BL147" s="2">
        <f t="shared" si="121"/>
        <v>91.401623196986577</v>
      </c>
      <c r="BM147" s="2">
        <v>0</v>
      </c>
      <c r="BN147" s="2">
        <f t="shared" si="122"/>
        <v>0</v>
      </c>
      <c r="BO147" s="2">
        <f t="shared" si="123"/>
        <v>0</v>
      </c>
      <c r="BP147" s="2">
        <v>0</v>
      </c>
      <c r="BQ147" s="2">
        <f t="shared" si="124"/>
        <v>0</v>
      </c>
      <c r="BR147" s="2">
        <f t="shared" si="125"/>
        <v>0</v>
      </c>
      <c r="BS147" s="2">
        <v>359668921.53600001</v>
      </c>
      <c r="BT147" s="11">
        <v>167</v>
      </c>
      <c r="BU147" s="11">
        <v>364</v>
      </c>
      <c r="BV147" s="2">
        <v>261.25799573560766</v>
      </c>
      <c r="BW147" s="11">
        <v>80</v>
      </c>
      <c r="BX147" s="2">
        <v>236.13276231263384</v>
      </c>
      <c r="BY147" s="11">
        <v>318</v>
      </c>
      <c r="BZ147" s="11">
        <v>153</v>
      </c>
      <c r="CA147" s="11">
        <v>153.39186295503211</v>
      </c>
      <c r="CB147" s="2">
        <v>1042.6659528907924</v>
      </c>
      <c r="CC147" s="11">
        <v>177</v>
      </c>
      <c r="CD147" s="11">
        <v>29</v>
      </c>
      <c r="CE147" s="2">
        <v>0.80549999999999988</v>
      </c>
      <c r="CF147" s="2">
        <v>80.234849999999994</v>
      </c>
      <c r="CG147" s="2">
        <v>103.51524999999999</v>
      </c>
      <c r="CH147" s="2">
        <v>4.9664999999999999</v>
      </c>
      <c r="CI147" s="2">
        <v>44.966999999999999</v>
      </c>
      <c r="CJ147" s="2">
        <v>5.1464999999999996</v>
      </c>
      <c r="CK147" s="6">
        <v>6843.5</v>
      </c>
      <c r="CL147" s="11">
        <v>1</v>
      </c>
      <c r="CM147" s="11">
        <v>10</v>
      </c>
      <c r="CN147" s="11">
        <v>238</v>
      </c>
      <c r="CO147" s="11">
        <v>238</v>
      </c>
      <c r="CP147" s="11">
        <v>238</v>
      </c>
      <c r="CQ147" s="11">
        <v>80</v>
      </c>
      <c r="CR147" s="11">
        <v>235</v>
      </c>
      <c r="CS147" s="11">
        <v>310</v>
      </c>
      <c r="CT147" s="11">
        <v>159</v>
      </c>
      <c r="CU147" s="11">
        <v>151</v>
      </c>
      <c r="CV147" s="11">
        <v>1052</v>
      </c>
      <c r="CW147" s="11">
        <v>174</v>
      </c>
      <c r="CX147" s="11">
        <v>34</v>
      </c>
      <c r="CY147" s="11">
        <v>1.0109999999999999</v>
      </c>
      <c r="CZ147" s="11">
        <v>81.069999999999993</v>
      </c>
      <c r="DA147" s="11">
        <v>99.063199999999995</v>
      </c>
      <c r="DB147" s="11">
        <v>4.6189999999999998</v>
      </c>
      <c r="DC147" s="11">
        <v>52.869300000000003</v>
      </c>
      <c r="DD147" s="11">
        <v>5.1449999999999996</v>
      </c>
      <c r="DE147" s="11">
        <v>6819</v>
      </c>
      <c r="DF147" s="11">
        <v>6</v>
      </c>
      <c r="DG147" s="11">
        <v>14</v>
      </c>
      <c r="DH147" s="11">
        <v>211</v>
      </c>
      <c r="DI147" s="11">
        <v>268</v>
      </c>
      <c r="DJ147" s="11">
        <v>237.16666666666666</v>
      </c>
      <c r="DK147" s="11">
        <v>80</v>
      </c>
      <c r="DL147" s="11">
        <v>236.16666666666666</v>
      </c>
      <c r="DM147" s="11">
        <v>314</v>
      </c>
      <c r="DN147" s="11">
        <v>158</v>
      </c>
      <c r="DO147" s="11">
        <v>152.5</v>
      </c>
      <c r="DP147" s="11">
        <v>1044.1666666666667</v>
      </c>
      <c r="DQ147" s="11">
        <v>176</v>
      </c>
      <c r="DR147" s="11">
        <v>31</v>
      </c>
      <c r="DS147" s="11">
        <v>1.0109999999999999</v>
      </c>
      <c r="DT147" s="11">
        <v>81.069999999999993</v>
      </c>
      <c r="DU147" s="11">
        <v>99.063199999999995</v>
      </c>
      <c r="DV147" s="11">
        <v>4.6189999999999998</v>
      </c>
      <c r="DW147" s="11">
        <v>52.869300000000003</v>
      </c>
      <c r="DX147" s="11">
        <v>5.1449999999999996</v>
      </c>
      <c r="DY147" s="11">
        <v>6819</v>
      </c>
      <c r="DZ147" t="s">
        <v>55</v>
      </c>
    </row>
    <row r="148" spans="1:130">
      <c r="A148" s="1">
        <v>146</v>
      </c>
      <c r="B148" s="11">
        <v>21</v>
      </c>
      <c r="C148" s="6">
        <v>345310</v>
      </c>
      <c r="D148" s="6">
        <v>8001454</v>
      </c>
      <c r="E148" s="16">
        <v>-40.4621</v>
      </c>
      <c r="F148" s="16">
        <v>-18.070399999999999</v>
      </c>
      <c r="G148" s="2">
        <v>890548.90949899994</v>
      </c>
      <c r="H148" s="2">
        <f t="shared" si="84"/>
        <v>0.8905489094989999</v>
      </c>
      <c r="I148" s="2">
        <f t="shared" si="85"/>
        <v>0.22263722737474997</v>
      </c>
      <c r="J148" s="2">
        <v>1895057.20417</v>
      </c>
      <c r="K148" s="2">
        <f t="shared" si="86"/>
        <v>1.89505720417</v>
      </c>
      <c r="L148" s="2">
        <f t="shared" si="87"/>
        <v>0.4737643010425</v>
      </c>
      <c r="M148" s="2">
        <v>28658046.883400001</v>
      </c>
      <c r="N148" s="2">
        <f t="shared" si="88"/>
        <v>28.658046883400001</v>
      </c>
      <c r="O148" s="2">
        <f t="shared" si="89"/>
        <v>7.1645117208500002</v>
      </c>
      <c r="P148" s="2">
        <v>30512794.153200001</v>
      </c>
      <c r="Q148" s="2">
        <f t="shared" si="90"/>
        <v>30.512794153200002</v>
      </c>
      <c r="R148" s="2">
        <f t="shared" si="91"/>
        <v>7.6281985383000004</v>
      </c>
      <c r="S148" s="2">
        <v>8016080.1839399999</v>
      </c>
      <c r="T148" s="2">
        <f t="shared" si="92"/>
        <v>8.0160801839399998</v>
      </c>
      <c r="U148" s="2">
        <f t="shared" si="93"/>
        <v>2.0040200459849999</v>
      </c>
      <c r="V148" s="2">
        <v>0</v>
      </c>
      <c r="W148" s="2">
        <f t="shared" si="94"/>
        <v>0</v>
      </c>
      <c r="X148" s="2">
        <f t="shared" si="95"/>
        <v>0</v>
      </c>
      <c r="Y148" s="2">
        <v>0</v>
      </c>
      <c r="Z148" s="2">
        <f t="shared" si="96"/>
        <v>0</v>
      </c>
      <c r="AA148" s="2">
        <f t="shared" si="97"/>
        <v>0</v>
      </c>
      <c r="AB148" s="2">
        <v>0</v>
      </c>
      <c r="AC148" s="2">
        <f t="shared" si="98"/>
        <v>0</v>
      </c>
      <c r="AD148" s="2">
        <f t="shared" si="99"/>
        <v>0</v>
      </c>
      <c r="AE148" s="2">
        <v>276184892.65499997</v>
      </c>
      <c r="AF148" s="2">
        <f t="shared" si="100"/>
        <v>276.184892655</v>
      </c>
      <c r="AG148" s="2">
        <f t="shared" si="101"/>
        <v>69.04622316375</v>
      </c>
      <c r="AH148" s="2">
        <v>0</v>
      </c>
      <c r="AI148" s="2">
        <f t="shared" si="102"/>
        <v>0</v>
      </c>
      <c r="AJ148" s="2">
        <f t="shared" si="103"/>
        <v>0</v>
      </c>
      <c r="AK148" s="2">
        <v>0</v>
      </c>
      <c r="AL148" s="2">
        <f t="shared" si="104"/>
        <v>0</v>
      </c>
      <c r="AM148" s="2">
        <f t="shared" si="105"/>
        <v>0</v>
      </c>
      <c r="AN148" s="2">
        <v>496933.56461300002</v>
      </c>
      <c r="AO148" s="2">
        <f t="shared" si="106"/>
        <v>0.49693356461300003</v>
      </c>
      <c r="AP148" s="2">
        <f t="shared" si="107"/>
        <v>0.12423339115325001</v>
      </c>
      <c r="AQ148" s="2">
        <v>53345646.445799999</v>
      </c>
      <c r="AR148" s="2">
        <f t="shared" si="108"/>
        <v>53.3456464458</v>
      </c>
      <c r="AS148" s="2">
        <f t="shared" si="109"/>
        <v>13.33641161145</v>
      </c>
      <c r="AT148" s="2">
        <v>400000000</v>
      </c>
      <c r="AU148" s="2">
        <v>0</v>
      </c>
      <c r="AV148" s="2">
        <f t="shared" si="110"/>
        <v>0</v>
      </c>
      <c r="AW148" s="2">
        <f t="shared" si="111"/>
        <v>0</v>
      </c>
      <c r="AX148" s="2">
        <v>0</v>
      </c>
      <c r="AY148" s="2">
        <f t="shared" si="112"/>
        <v>0</v>
      </c>
      <c r="AZ148" s="2">
        <f t="shared" si="113"/>
        <v>0</v>
      </c>
      <c r="BA148" s="2">
        <v>400000000</v>
      </c>
      <c r="BB148" s="2">
        <f t="shared" si="114"/>
        <v>400</v>
      </c>
      <c r="BC148" s="2">
        <f t="shared" si="115"/>
        <v>100</v>
      </c>
      <c r="BD148" s="2">
        <v>0</v>
      </c>
      <c r="BE148" s="2">
        <f t="shared" si="116"/>
        <v>0</v>
      </c>
      <c r="BF148" s="2">
        <f t="shared" si="117"/>
        <v>0</v>
      </c>
      <c r="BG148" s="2">
        <v>0</v>
      </c>
      <c r="BH148" s="2">
        <f t="shared" si="118"/>
        <v>0</v>
      </c>
      <c r="BI148" s="2">
        <f t="shared" si="119"/>
        <v>0</v>
      </c>
      <c r="BJ148" s="2">
        <v>400000000</v>
      </c>
      <c r="BK148" s="2">
        <f t="shared" si="120"/>
        <v>400</v>
      </c>
      <c r="BL148" s="2">
        <f t="shared" si="121"/>
        <v>100</v>
      </c>
      <c r="BM148" s="2">
        <v>0</v>
      </c>
      <c r="BN148" s="2">
        <f t="shared" si="122"/>
        <v>0</v>
      </c>
      <c r="BO148" s="2">
        <f t="shared" si="123"/>
        <v>0</v>
      </c>
      <c r="BP148" s="2">
        <v>0</v>
      </c>
      <c r="BQ148" s="2">
        <f t="shared" si="124"/>
        <v>0</v>
      </c>
      <c r="BR148" s="2">
        <f t="shared" si="125"/>
        <v>0</v>
      </c>
      <c r="BS148" s="2">
        <v>400000000</v>
      </c>
      <c r="BT148" s="11">
        <v>158</v>
      </c>
      <c r="BU148" s="11">
        <v>329</v>
      </c>
      <c r="BV148" s="2">
        <v>223.63056092843325</v>
      </c>
      <c r="BW148" s="11">
        <v>80</v>
      </c>
      <c r="BX148" s="2">
        <v>237.4191616766467</v>
      </c>
      <c r="BY148" s="11">
        <v>314</v>
      </c>
      <c r="BZ148" s="11">
        <v>158</v>
      </c>
      <c r="CA148" s="11">
        <v>148.55888223552896</v>
      </c>
      <c r="CB148" s="2">
        <v>1024.0199600798403</v>
      </c>
      <c r="CC148" s="11">
        <v>174</v>
      </c>
      <c r="CD148" s="11">
        <v>33</v>
      </c>
      <c r="CE148" s="2">
        <v>0.80549999999999988</v>
      </c>
      <c r="CF148" s="2">
        <v>82.705449999999999</v>
      </c>
      <c r="CG148" s="2">
        <v>103.274675</v>
      </c>
      <c r="CH148" s="2">
        <v>5.5330000000000004</v>
      </c>
      <c r="CI148" s="2">
        <v>49.201425000000008</v>
      </c>
      <c r="CJ148" s="2">
        <v>4.9017499999999998</v>
      </c>
      <c r="CK148" s="6">
        <v>6952.25</v>
      </c>
      <c r="CL148" s="11">
        <v>2</v>
      </c>
      <c r="CM148" s="11">
        <v>14</v>
      </c>
      <c r="CN148" s="11">
        <v>172</v>
      </c>
      <c r="CO148" s="11">
        <v>195</v>
      </c>
      <c r="CP148" s="11">
        <v>183.5</v>
      </c>
      <c r="CQ148" s="11">
        <v>80</v>
      </c>
      <c r="CR148" s="11">
        <v>239</v>
      </c>
      <c r="CS148" s="11">
        <v>312</v>
      </c>
      <c r="CT148" s="11">
        <v>165</v>
      </c>
      <c r="CU148" s="11">
        <v>146.5</v>
      </c>
      <c r="CV148" s="11">
        <v>999</v>
      </c>
      <c r="CW148" s="11">
        <v>166</v>
      </c>
      <c r="CX148" s="11">
        <v>36</v>
      </c>
      <c r="CY148" s="11">
        <v>0.80549999999999988</v>
      </c>
      <c r="CZ148" s="11">
        <v>85.176050000000004</v>
      </c>
      <c r="DA148" s="11">
        <v>103.0341</v>
      </c>
      <c r="DB148" s="11">
        <v>6.0995000000000008</v>
      </c>
      <c r="DC148" s="11">
        <v>53.435850000000002</v>
      </c>
      <c r="DD148" s="11">
        <v>4.657</v>
      </c>
      <c r="DE148" s="11">
        <v>7061</v>
      </c>
      <c r="DF148" s="11">
        <v>13</v>
      </c>
      <c r="DG148" s="11">
        <v>39</v>
      </c>
      <c r="DH148" s="11">
        <v>191</v>
      </c>
      <c r="DI148" s="11">
        <v>266</v>
      </c>
      <c r="DJ148" s="11">
        <v>224.69230769230768</v>
      </c>
      <c r="DK148" s="11">
        <v>80</v>
      </c>
      <c r="DL148" s="11">
        <v>237.07692307692307</v>
      </c>
      <c r="DM148" s="11">
        <v>313</v>
      </c>
      <c r="DN148" s="11">
        <v>159</v>
      </c>
      <c r="DO148" s="11">
        <v>149.15384615384616</v>
      </c>
      <c r="DP148" s="11">
        <v>1025.0769230769231</v>
      </c>
      <c r="DQ148" s="11">
        <v>173</v>
      </c>
      <c r="DR148" s="11">
        <v>34</v>
      </c>
      <c r="DS148" s="11">
        <v>0.97938461538461508</v>
      </c>
      <c r="DT148" s="11">
        <v>85.471684615384603</v>
      </c>
      <c r="DU148" s="11">
        <v>103.46518461538462</v>
      </c>
      <c r="DV148" s="11">
        <v>5.5030769230769225</v>
      </c>
      <c r="DW148" s="11">
        <v>53.470938461538452</v>
      </c>
      <c r="DX148" s="11">
        <v>4.8506923076923067</v>
      </c>
      <c r="DY148" s="11">
        <v>6971.6153846153848</v>
      </c>
      <c r="DZ148" t="s">
        <v>57</v>
      </c>
    </row>
    <row r="149" spans="1:130">
      <c r="A149" s="1">
        <v>147</v>
      </c>
      <c r="B149" s="11">
        <v>21</v>
      </c>
      <c r="C149" s="6">
        <v>365164</v>
      </c>
      <c r="D149" s="6">
        <v>8001299</v>
      </c>
      <c r="E149" s="16">
        <v>-40.274500000000003</v>
      </c>
      <c r="F149" s="16">
        <v>-18.0732</v>
      </c>
      <c r="G149" s="2">
        <v>0</v>
      </c>
      <c r="H149" s="2">
        <f t="shared" si="84"/>
        <v>0</v>
      </c>
      <c r="I149" s="2">
        <f t="shared" si="85"/>
        <v>0</v>
      </c>
      <c r="J149" s="2">
        <v>1300939.1765000001</v>
      </c>
      <c r="K149" s="2">
        <f t="shared" si="86"/>
        <v>1.3009391765</v>
      </c>
      <c r="L149" s="2">
        <f t="shared" si="87"/>
        <v>0.33083177006610659</v>
      </c>
      <c r="M149" s="2">
        <v>13612864.053400001</v>
      </c>
      <c r="N149" s="2">
        <f t="shared" si="88"/>
        <v>13.612864053400001</v>
      </c>
      <c r="O149" s="2">
        <f t="shared" si="89"/>
        <v>3.4617820662237522</v>
      </c>
      <c r="P149" s="2">
        <v>34758757.0933</v>
      </c>
      <c r="Q149" s="2">
        <f t="shared" si="90"/>
        <v>34.758757093299998</v>
      </c>
      <c r="R149" s="2">
        <f t="shared" si="91"/>
        <v>8.8392304130709505</v>
      </c>
      <c r="S149" s="2">
        <v>14234842.0703</v>
      </c>
      <c r="T149" s="2">
        <f t="shared" si="92"/>
        <v>14.234842070299999</v>
      </c>
      <c r="U149" s="2">
        <f t="shared" si="93"/>
        <v>3.6199524803293754</v>
      </c>
      <c r="V149" s="2">
        <v>0</v>
      </c>
      <c r="W149" s="2">
        <f t="shared" si="94"/>
        <v>0</v>
      </c>
      <c r="X149" s="2">
        <f t="shared" si="95"/>
        <v>0</v>
      </c>
      <c r="Y149" s="2">
        <v>0</v>
      </c>
      <c r="Z149" s="2">
        <f t="shared" si="96"/>
        <v>0</v>
      </c>
      <c r="AA149" s="2">
        <f t="shared" si="97"/>
        <v>0</v>
      </c>
      <c r="AB149" s="2">
        <v>0</v>
      </c>
      <c r="AC149" s="2">
        <f t="shared" si="98"/>
        <v>0</v>
      </c>
      <c r="AD149" s="2">
        <f t="shared" si="99"/>
        <v>0</v>
      </c>
      <c r="AE149" s="2">
        <v>260811926.986</v>
      </c>
      <c r="AF149" s="2">
        <f t="shared" si="100"/>
        <v>260.811926986</v>
      </c>
      <c r="AG149" s="2">
        <f t="shared" si="101"/>
        <v>66.325061938151677</v>
      </c>
      <c r="AH149" s="2">
        <v>0</v>
      </c>
      <c r="AI149" s="2">
        <f t="shared" si="102"/>
        <v>0</v>
      </c>
      <c r="AJ149" s="2">
        <f t="shared" si="103"/>
        <v>0</v>
      </c>
      <c r="AK149" s="2">
        <v>0</v>
      </c>
      <c r="AL149" s="2">
        <f t="shared" si="104"/>
        <v>0</v>
      </c>
      <c r="AM149" s="2">
        <f t="shared" si="105"/>
        <v>0</v>
      </c>
      <c r="AN149" s="2">
        <v>149849.152501</v>
      </c>
      <c r="AO149" s="2">
        <f t="shared" si="106"/>
        <v>0.149849152501</v>
      </c>
      <c r="AP149" s="2">
        <f t="shared" si="107"/>
        <v>3.8106977835955555E-2</v>
      </c>
      <c r="AQ149" s="2">
        <v>68363665.956599995</v>
      </c>
      <c r="AR149" s="2">
        <f t="shared" si="108"/>
        <v>68.363665956600002</v>
      </c>
      <c r="AS149" s="2">
        <f t="shared" si="109"/>
        <v>17.385034615897744</v>
      </c>
      <c r="AT149" s="2">
        <v>393232843.45999998</v>
      </c>
      <c r="AU149" s="2">
        <v>0</v>
      </c>
      <c r="AV149" s="2">
        <f t="shared" si="110"/>
        <v>0</v>
      </c>
      <c r="AW149" s="2">
        <f t="shared" si="111"/>
        <v>0</v>
      </c>
      <c r="AX149" s="2">
        <v>0</v>
      </c>
      <c r="AY149" s="2">
        <f t="shared" si="112"/>
        <v>0</v>
      </c>
      <c r="AZ149" s="2">
        <f t="shared" si="113"/>
        <v>0</v>
      </c>
      <c r="BA149" s="2">
        <v>393232843.45999998</v>
      </c>
      <c r="BB149" s="2">
        <f t="shared" si="114"/>
        <v>393.23284345999997</v>
      </c>
      <c r="BC149" s="2">
        <f t="shared" si="115"/>
        <v>100</v>
      </c>
      <c r="BD149" s="2">
        <v>0</v>
      </c>
      <c r="BE149" s="2">
        <f t="shared" si="116"/>
        <v>0</v>
      </c>
      <c r="BF149" s="2">
        <f t="shared" si="117"/>
        <v>0</v>
      </c>
      <c r="BG149" s="2">
        <v>0</v>
      </c>
      <c r="BH149" s="2">
        <f t="shared" si="118"/>
        <v>0</v>
      </c>
      <c r="BI149" s="2">
        <f t="shared" si="119"/>
        <v>0</v>
      </c>
      <c r="BJ149" s="2">
        <v>393232843.45999998</v>
      </c>
      <c r="BK149" s="2">
        <f t="shared" si="120"/>
        <v>393.23284345999997</v>
      </c>
      <c r="BL149" s="2">
        <f t="shared" si="121"/>
        <v>100</v>
      </c>
      <c r="BM149" s="2">
        <v>0</v>
      </c>
      <c r="BN149" s="2">
        <f t="shared" si="122"/>
        <v>0</v>
      </c>
      <c r="BO149" s="2">
        <f t="shared" si="123"/>
        <v>0</v>
      </c>
      <c r="BP149" s="2">
        <v>0</v>
      </c>
      <c r="BQ149" s="2">
        <f t="shared" si="124"/>
        <v>0</v>
      </c>
      <c r="BR149" s="2">
        <f t="shared" si="125"/>
        <v>0</v>
      </c>
      <c r="BS149" s="2">
        <v>393232843.45999998</v>
      </c>
      <c r="BT149" s="11">
        <v>96</v>
      </c>
      <c r="BU149" s="11">
        <v>213</v>
      </c>
      <c r="BV149" s="2">
        <v>158.98987854251013</v>
      </c>
      <c r="BW149" s="11">
        <v>80</v>
      </c>
      <c r="BX149" s="2">
        <v>239.87920792079208</v>
      </c>
      <c r="BY149" s="11">
        <v>314</v>
      </c>
      <c r="BZ149" s="11">
        <v>164</v>
      </c>
      <c r="CA149" s="11">
        <v>143.77029702970296</v>
      </c>
      <c r="CB149" s="2">
        <v>1004.2336633663366</v>
      </c>
      <c r="CC149" s="11">
        <v>169</v>
      </c>
      <c r="CD149" s="11">
        <v>37</v>
      </c>
      <c r="CE149" s="2">
        <v>0.80549999999999988</v>
      </c>
      <c r="CF149" s="2">
        <v>85.176050000000004</v>
      </c>
      <c r="CG149" s="2">
        <v>103.0341</v>
      </c>
      <c r="CH149" s="2">
        <v>6.0995000000000008</v>
      </c>
      <c r="CI149" s="2">
        <v>53.435850000000002</v>
      </c>
      <c r="CJ149" s="2">
        <v>4.657</v>
      </c>
      <c r="CK149" s="6">
        <v>7061</v>
      </c>
      <c r="CL149" s="11">
        <v>11</v>
      </c>
      <c r="CM149" s="11">
        <v>100</v>
      </c>
      <c r="CN149" s="11">
        <v>130</v>
      </c>
      <c r="CO149" s="11">
        <v>192</v>
      </c>
      <c r="CP149" s="11">
        <v>161.18181818181819</v>
      </c>
      <c r="CQ149" s="11">
        <v>80</v>
      </c>
      <c r="CR149" s="11">
        <v>239.63636363636363</v>
      </c>
      <c r="CS149" s="11">
        <v>311</v>
      </c>
      <c r="CT149" s="11">
        <v>165</v>
      </c>
      <c r="CU149" s="11">
        <v>143.09090909090909</v>
      </c>
      <c r="CV149" s="11">
        <v>1017.0909090909091</v>
      </c>
      <c r="CW149" s="11">
        <v>167</v>
      </c>
      <c r="CX149" s="11">
        <v>37</v>
      </c>
      <c r="CY149" s="11">
        <v>1.0109999999999997</v>
      </c>
      <c r="CZ149" s="11">
        <v>89.238299999999995</v>
      </c>
      <c r="DA149" s="11">
        <v>107.27719999999999</v>
      </c>
      <c r="DB149" s="11">
        <v>6.0409999999999995</v>
      </c>
      <c r="DC149" s="11">
        <v>53.983999999999995</v>
      </c>
      <c r="DD149" s="11">
        <v>4.6700000000000008</v>
      </c>
      <c r="DE149" s="11">
        <v>7069</v>
      </c>
      <c r="DF149" s="11">
        <v>8</v>
      </c>
      <c r="DG149" s="11">
        <v>20</v>
      </c>
      <c r="DH149" s="11">
        <v>114</v>
      </c>
      <c r="DI149" s="11">
        <v>197</v>
      </c>
      <c r="DJ149" s="11">
        <v>160.875</v>
      </c>
      <c r="DK149" s="11">
        <v>80</v>
      </c>
      <c r="DL149" s="11">
        <v>239.75</v>
      </c>
      <c r="DM149" s="11">
        <v>312</v>
      </c>
      <c r="DN149" s="11">
        <v>166</v>
      </c>
      <c r="DO149" s="11">
        <v>144</v>
      </c>
      <c r="DP149" s="11">
        <v>1002.375</v>
      </c>
      <c r="DQ149" s="11">
        <v>167</v>
      </c>
      <c r="DR149" s="11">
        <v>38</v>
      </c>
      <c r="DS149" s="11">
        <v>1.0109999999999999</v>
      </c>
      <c r="DT149" s="11">
        <v>89.238299999999995</v>
      </c>
      <c r="DU149" s="11">
        <v>107.27719999999999</v>
      </c>
      <c r="DV149" s="11">
        <v>6.0410000000000004</v>
      </c>
      <c r="DW149" s="11">
        <v>53.983999999999995</v>
      </c>
      <c r="DX149" s="11">
        <v>4.6700000000000008</v>
      </c>
      <c r="DY149" s="11">
        <v>7069</v>
      </c>
      <c r="DZ149" t="s">
        <v>55</v>
      </c>
    </row>
    <row r="150" spans="1:130">
      <c r="A150" s="1">
        <v>148</v>
      </c>
      <c r="B150" s="11">
        <v>22</v>
      </c>
      <c r="C150" s="6">
        <v>383186</v>
      </c>
      <c r="D150" s="6">
        <v>7997360</v>
      </c>
      <c r="E150" s="16">
        <v>-40.104399999999998</v>
      </c>
      <c r="F150" s="16">
        <v>-18.1098</v>
      </c>
      <c r="G150" s="2">
        <v>36456.928025399997</v>
      </c>
      <c r="H150" s="2">
        <f t="shared" si="84"/>
        <v>3.6456928025399994E-2</v>
      </c>
      <c r="I150" s="2">
        <f t="shared" si="85"/>
        <v>1.7520727050195199E-2</v>
      </c>
      <c r="J150" s="2">
        <v>883787.50685899996</v>
      </c>
      <c r="K150" s="2">
        <f t="shared" si="86"/>
        <v>0.88378750685899998</v>
      </c>
      <c r="L150" s="2">
        <f t="shared" si="87"/>
        <v>0.42473682004311342</v>
      </c>
      <c r="M150" s="2">
        <v>8424169.4305000007</v>
      </c>
      <c r="N150" s="2">
        <f t="shared" si="88"/>
        <v>8.424169430500001</v>
      </c>
      <c r="O150" s="2">
        <f t="shared" si="89"/>
        <v>4.0485466332642117</v>
      </c>
      <c r="P150" s="2">
        <v>59173147.318800002</v>
      </c>
      <c r="Q150" s="2">
        <f t="shared" si="90"/>
        <v>59.173147318800005</v>
      </c>
      <c r="R150" s="2">
        <f t="shared" si="91"/>
        <v>28.437847592407223</v>
      </c>
      <c r="S150" s="2">
        <v>7742664.8725399999</v>
      </c>
      <c r="T150" s="2">
        <f t="shared" si="92"/>
        <v>7.7426648725399998</v>
      </c>
      <c r="U150" s="2">
        <f t="shared" si="93"/>
        <v>3.7210243764475641</v>
      </c>
      <c r="V150" s="2">
        <v>0</v>
      </c>
      <c r="W150" s="2">
        <f t="shared" si="94"/>
        <v>0</v>
      </c>
      <c r="X150" s="2">
        <f t="shared" si="95"/>
        <v>0</v>
      </c>
      <c r="Y150" s="2">
        <v>0</v>
      </c>
      <c r="Z150" s="2">
        <f t="shared" si="96"/>
        <v>0</v>
      </c>
      <c r="AA150" s="2">
        <f t="shared" si="97"/>
        <v>0</v>
      </c>
      <c r="AB150" s="2">
        <v>0</v>
      </c>
      <c r="AC150" s="2">
        <f t="shared" si="98"/>
        <v>0</v>
      </c>
      <c r="AD150" s="2">
        <f t="shared" si="99"/>
        <v>0</v>
      </c>
      <c r="AE150" s="2">
        <v>113475038.796</v>
      </c>
      <c r="AF150" s="2">
        <f t="shared" si="100"/>
        <v>113.47503879600001</v>
      </c>
      <c r="AG150" s="2">
        <f t="shared" si="101"/>
        <v>54.534632769108995</v>
      </c>
      <c r="AH150" s="2">
        <v>0</v>
      </c>
      <c r="AI150" s="2">
        <f t="shared" si="102"/>
        <v>0</v>
      </c>
      <c r="AJ150" s="2">
        <f t="shared" si="103"/>
        <v>0</v>
      </c>
      <c r="AK150" s="2">
        <v>0</v>
      </c>
      <c r="AL150" s="2">
        <f t="shared" si="104"/>
        <v>0</v>
      </c>
      <c r="AM150" s="2">
        <f t="shared" si="105"/>
        <v>0</v>
      </c>
      <c r="AN150" s="2">
        <v>232647.44100600001</v>
      </c>
      <c r="AO150" s="2">
        <f t="shared" si="106"/>
        <v>0.23264744100600002</v>
      </c>
      <c r="AP150" s="2">
        <f t="shared" si="107"/>
        <v>0.11180734454511937</v>
      </c>
      <c r="AQ150" s="2">
        <v>18110943.919300001</v>
      </c>
      <c r="AR150" s="2">
        <f t="shared" si="108"/>
        <v>18.110943919300002</v>
      </c>
      <c r="AS150" s="2">
        <f t="shared" si="109"/>
        <v>8.7038848915182623</v>
      </c>
      <c r="AT150" s="2">
        <v>208078853.81099999</v>
      </c>
      <c r="AU150" s="2">
        <v>0</v>
      </c>
      <c r="AV150" s="2">
        <f t="shared" si="110"/>
        <v>0</v>
      </c>
      <c r="AW150" s="2">
        <f t="shared" si="111"/>
        <v>0</v>
      </c>
      <c r="AX150" s="2">
        <v>0</v>
      </c>
      <c r="AY150" s="2">
        <f t="shared" si="112"/>
        <v>0</v>
      </c>
      <c r="AZ150" s="2">
        <f t="shared" si="113"/>
        <v>0</v>
      </c>
      <c r="BA150" s="2">
        <v>208078853.81099999</v>
      </c>
      <c r="BB150" s="2">
        <f t="shared" si="114"/>
        <v>208.07885381099999</v>
      </c>
      <c r="BC150" s="2">
        <f t="shared" si="115"/>
        <v>100</v>
      </c>
      <c r="BD150" s="2">
        <v>0</v>
      </c>
      <c r="BE150" s="2">
        <f t="shared" si="116"/>
        <v>0</v>
      </c>
      <c r="BF150" s="2">
        <f t="shared" si="117"/>
        <v>0</v>
      </c>
      <c r="BG150" s="2">
        <v>5403269.4256499996</v>
      </c>
      <c r="BH150" s="2">
        <f t="shared" si="118"/>
        <v>5.4032694256499996</v>
      </c>
      <c r="BI150" s="2">
        <f t="shared" si="119"/>
        <v>2.5967412481798084</v>
      </c>
      <c r="BJ150" s="2">
        <v>202675584.38600001</v>
      </c>
      <c r="BK150" s="2">
        <f t="shared" si="120"/>
        <v>202.675584386</v>
      </c>
      <c r="BL150" s="2">
        <f t="shared" si="121"/>
        <v>97.403258752132587</v>
      </c>
      <c r="BM150" s="2">
        <v>0</v>
      </c>
      <c r="BN150" s="2">
        <f t="shared" si="122"/>
        <v>0</v>
      </c>
      <c r="BO150" s="2">
        <f t="shared" si="123"/>
        <v>0</v>
      </c>
      <c r="BP150" s="2">
        <v>0</v>
      </c>
      <c r="BQ150" s="2">
        <f t="shared" si="124"/>
        <v>0</v>
      </c>
      <c r="BR150" s="2">
        <f t="shared" si="125"/>
        <v>0</v>
      </c>
      <c r="BS150" s="2">
        <v>208078853.81165001</v>
      </c>
      <c r="BT150" s="11">
        <v>48</v>
      </c>
      <c r="BU150" s="11">
        <v>151</v>
      </c>
      <c r="BV150" s="2">
        <v>111.5672268907563</v>
      </c>
      <c r="BW150" s="11">
        <v>80</v>
      </c>
      <c r="BX150" s="2">
        <v>241.05633802816902</v>
      </c>
      <c r="BY150" s="11">
        <v>314</v>
      </c>
      <c r="BZ150" s="11">
        <v>168</v>
      </c>
      <c r="CA150" s="11">
        <v>139.59154929577466</v>
      </c>
      <c r="CB150" s="2">
        <v>1036.8591549295775</v>
      </c>
      <c r="CC150" s="11">
        <v>165</v>
      </c>
      <c r="CD150" s="11">
        <v>40</v>
      </c>
      <c r="CE150" s="2">
        <v>1.0109999999999999</v>
      </c>
      <c r="CF150" s="2">
        <v>91.475049999999996</v>
      </c>
      <c r="CG150" s="2">
        <v>108.80535</v>
      </c>
      <c r="CH150" s="2">
        <v>6.0195000000000007</v>
      </c>
      <c r="CI150" s="2">
        <v>60.786600000000007</v>
      </c>
      <c r="CJ150" s="2">
        <v>4.6715</v>
      </c>
      <c r="CK150" s="6">
        <v>7121.5</v>
      </c>
      <c r="CL150" s="11">
        <v>1</v>
      </c>
      <c r="CM150" s="11">
        <v>2</v>
      </c>
      <c r="CN150" s="11">
        <v>128</v>
      </c>
      <c r="CO150" s="11">
        <v>128</v>
      </c>
      <c r="CP150" s="11">
        <v>128</v>
      </c>
      <c r="CQ150" s="11">
        <v>80</v>
      </c>
      <c r="CR150" s="11">
        <v>240</v>
      </c>
      <c r="CS150" s="11">
        <v>311</v>
      </c>
      <c r="CT150" s="11">
        <v>169</v>
      </c>
      <c r="CU150" s="11">
        <v>142</v>
      </c>
      <c r="CV150" s="11">
        <v>1029</v>
      </c>
      <c r="CW150" s="11">
        <v>164</v>
      </c>
      <c r="CX150" s="11">
        <v>44</v>
      </c>
      <c r="CY150" s="11">
        <v>1.0109999999999999</v>
      </c>
      <c r="CZ150" s="11">
        <v>89.238299999999995</v>
      </c>
      <c r="DA150" s="11">
        <v>107.27719999999999</v>
      </c>
      <c r="DB150" s="11">
        <v>6.0410000000000004</v>
      </c>
      <c r="DC150" s="11">
        <v>53.984000000000002</v>
      </c>
      <c r="DD150" s="11">
        <v>4.67</v>
      </c>
      <c r="DE150" s="11">
        <v>7069</v>
      </c>
      <c r="DF150" s="11">
        <v>8</v>
      </c>
      <c r="DG150" s="11">
        <v>69</v>
      </c>
      <c r="DH150" s="11">
        <v>85</v>
      </c>
      <c r="DI150" s="11">
        <v>125</v>
      </c>
      <c r="DJ150" s="11">
        <v>107.5</v>
      </c>
      <c r="DK150" s="11">
        <v>80</v>
      </c>
      <c r="DL150" s="11">
        <v>241</v>
      </c>
      <c r="DM150" s="11">
        <v>312</v>
      </c>
      <c r="DN150" s="11">
        <v>170</v>
      </c>
      <c r="DO150" s="11">
        <v>139.375</v>
      </c>
      <c r="DP150" s="11">
        <v>1043.875</v>
      </c>
      <c r="DQ150" s="11">
        <v>165</v>
      </c>
      <c r="DR150" s="11">
        <v>41</v>
      </c>
      <c r="DS150" s="11">
        <v>1.0109999999999999</v>
      </c>
      <c r="DT150" s="11">
        <v>89.238299999999995</v>
      </c>
      <c r="DU150" s="11">
        <v>107.27719999999999</v>
      </c>
      <c r="DV150" s="11">
        <v>6.0410000000000004</v>
      </c>
      <c r="DW150" s="11">
        <v>53.983999999999995</v>
      </c>
      <c r="DX150" s="11">
        <v>4.6700000000000008</v>
      </c>
      <c r="DY150" s="11">
        <v>7069</v>
      </c>
      <c r="DZ150" t="s">
        <v>55</v>
      </c>
    </row>
    <row r="151" spans="1:130">
      <c r="A151" s="1">
        <v>149</v>
      </c>
      <c r="B151" s="11">
        <v>22</v>
      </c>
      <c r="C151" s="6">
        <v>397228</v>
      </c>
      <c r="D151" s="6">
        <v>7992707</v>
      </c>
      <c r="E151" s="16">
        <v>-39.972000000000001</v>
      </c>
      <c r="F151" s="16">
        <v>-18.1526</v>
      </c>
      <c r="G151" s="2">
        <v>0</v>
      </c>
      <c r="H151" s="2">
        <f t="shared" si="84"/>
        <v>0</v>
      </c>
      <c r="I151" s="2">
        <f t="shared" si="85"/>
        <v>0</v>
      </c>
      <c r="J151" s="2">
        <v>0</v>
      </c>
      <c r="K151" s="2">
        <f t="shared" si="86"/>
        <v>0</v>
      </c>
      <c r="L151" s="2">
        <f t="shared" si="87"/>
        <v>0</v>
      </c>
      <c r="M151" s="2">
        <v>899369.63653599995</v>
      </c>
      <c r="N151" s="2">
        <f t="shared" si="88"/>
        <v>0.89936963653599999</v>
      </c>
      <c r="O151" s="2">
        <f t="shared" si="89"/>
        <v>8.311025853329614</v>
      </c>
      <c r="P151" s="2">
        <v>5669277.0387000004</v>
      </c>
      <c r="Q151" s="2">
        <f t="shared" si="90"/>
        <v>5.6692770387000007</v>
      </c>
      <c r="R151" s="2">
        <f t="shared" si="91"/>
        <v>52.389480503034122</v>
      </c>
      <c r="S151" s="2">
        <v>36240.485976199998</v>
      </c>
      <c r="T151" s="2">
        <f t="shared" si="92"/>
        <v>3.6240485976199999E-2</v>
      </c>
      <c r="U151" s="2">
        <f t="shared" si="93"/>
        <v>0.33489635812646346</v>
      </c>
      <c r="V151" s="2">
        <v>0</v>
      </c>
      <c r="W151" s="2">
        <f t="shared" si="94"/>
        <v>0</v>
      </c>
      <c r="X151" s="2">
        <f t="shared" si="95"/>
        <v>0</v>
      </c>
      <c r="Y151" s="2">
        <v>0</v>
      </c>
      <c r="Z151" s="2">
        <f t="shared" si="96"/>
        <v>0</v>
      </c>
      <c r="AA151" s="2">
        <f t="shared" si="97"/>
        <v>0</v>
      </c>
      <c r="AB151" s="2">
        <v>0</v>
      </c>
      <c r="AC151" s="2">
        <f t="shared" si="98"/>
        <v>0</v>
      </c>
      <c r="AD151" s="2">
        <f t="shared" si="99"/>
        <v>0</v>
      </c>
      <c r="AE151" s="2">
        <v>3607417.2193499999</v>
      </c>
      <c r="AF151" s="2">
        <f t="shared" si="100"/>
        <v>3.6074172193499998</v>
      </c>
      <c r="AG151" s="2">
        <f t="shared" si="101"/>
        <v>33.33594615139554</v>
      </c>
      <c r="AH151" s="2">
        <v>0</v>
      </c>
      <c r="AI151" s="2">
        <f t="shared" si="102"/>
        <v>0</v>
      </c>
      <c r="AJ151" s="2">
        <f t="shared" si="103"/>
        <v>0</v>
      </c>
      <c r="AK151" s="2">
        <v>0</v>
      </c>
      <c r="AL151" s="2">
        <f t="shared" si="104"/>
        <v>0</v>
      </c>
      <c r="AM151" s="2">
        <f t="shared" si="105"/>
        <v>0</v>
      </c>
      <c r="AN151" s="2">
        <v>13949.7885009</v>
      </c>
      <c r="AO151" s="2">
        <f t="shared" si="106"/>
        <v>1.39497885009E-2</v>
      </c>
      <c r="AP151" s="2">
        <f t="shared" si="107"/>
        <v>0.12890923616901462</v>
      </c>
      <c r="AQ151" s="2">
        <v>595150.12602199998</v>
      </c>
      <c r="AR151" s="2">
        <f t="shared" si="108"/>
        <v>0.59515012602200001</v>
      </c>
      <c r="AS151" s="2">
        <f t="shared" si="109"/>
        <v>5.4997499171001074</v>
      </c>
      <c r="AT151" s="2">
        <v>10821403.427300001</v>
      </c>
      <c r="AU151" s="2">
        <v>0</v>
      </c>
      <c r="AV151" s="2">
        <f t="shared" si="110"/>
        <v>0</v>
      </c>
      <c r="AW151" s="2">
        <f t="shared" si="111"/>
        <v>0</v>
      </c>
      <c r="AX151" s="2">
        <v>0</v>
      </c>
      <c r="AY151" s="2">
        <f t="shared" si="112"/>
        <v>0</v>
      </c>
      <c r="AZ151" s="2">
        <f t="shared" si="113"/>
        <v>0</v>
      </c>
      <c r="BA151" s="2">
        <v>10821403.427300001</v>
      </c>
      <c r="BB151" s="2">
        <f t="shared" si="114"/>
        <v>10.8214034273</v>
      </c>
      <c r="BC151" s="2">
        <f t="shared" si="115"/>
        <v>100</v>
      </c>
      <c r="BD151" s="2">
        <v>0</v>
      </c>
      <c r="BE151" s="2">
        <f t="shared" si="116"/>
        <v>0</v>
      </c>
      <c r="BF151" s="2">
        <f t="shared" si="117"/>
        <v>0</v>
      </c>
      <c r="BG151" s="2">
        <v>10821403.427300001</v>
      </c>
      <c r="BH151" s="2">
        <f t="shared" si="118"/>
        <v>10.8214034273</v>
      </c>
      <c r="BI151" s="2">
        <f t="shared" si="119"/>
        <v>100</v>
      </c>
      <c r="BJ151" s="2">
        <v>0</v>
      </c>
      <c r="BK151" s="2">
        <f t="shared" si="120"/>
        <v>0</v>
      </c>
      <c r="BL151" s="2">
        <f t="shared" si="121"/>
        <v>0</v>
      </c>
      <c r="BM151" s="2">
        <v>0</v>
      </c>
      <c r="BN151" s="2">
        <f t="shared" si="122"/>
        <v>0</v>
      </c>
      <c r="BO151" s="2">
        <f t="shared" si="123"/>
        <v>0</v>
      </c>
      <c r="BP151" s="2">
        <v>0</v>
      </c>
      <c r="BQ151" s="2">
        <f t="shared" si="124"/>
        <v>0</v>
      </c>
      <c r="BR151" s="2">
        <f t="shared" si="125"/>
        <v>0</v>
      </c>
      <c r="BS151" s="2">
        <v>10821403.427300001</v>
      </c>
      <c r="BT151" s="11">
        <v>69</v>
      </c>
      <c r="BU151" s="11">
        <v>100</v>
      </c>
      <c r="BV151" s="2">
        <v>83.761904761904759</v>
      </c>
      <c r="BW151" s="11">
        <v>80</v>
      </c>
      <c r="BX151" s="2">
        <v>241.12</v>
      </c>
      <c r="BY151" s="11">
        <v>310</v>
      </c>
      <c r="BZ151" s="11">
        <v>172</v>
      </c>
      <c r="CA151" s="11">
        <v>136.19999999999999</v>
      </c>
      <c r="CB151" s="2">
        <v>1124.6400000000001</v>
      </c>
      <c r="CC151" s="11">
        <v>167</v>
      </c>
      <c r="CD151" s="11">
        <v>53</v>
      </c>
      <c r="CE151" s="2"/>
      <c r="CF151" s="2">
        <v>93.711799999999997</v>
      </c>
      <c r="CG151" s="2">
        <v>110.3335</v>
      </c>
      <c r="CH151" s="2">
        <v>5.9980000000000002</v>
      </c>
      <c r="CI151" s="2">
        <v>67.589200000000005</v>
      </c>
      <c r="CJ151" s="2">
        <v>4.673</v>
      </c>
      <c r="CK151" s="6">
        <v>7174</v>
      </c>
      <c r="CL151" s="2">
        <v>0</v>
      </c>
      <c r="CM151" s="2">
        <v>0</v>
      </c>
      <c r="CN151" s="11"/>
      <c r="CO151" s="11"/>
      <c r="CP151" s="11"/>
      <c r="CQ151" s="11"/>
      <c r="CR151" s="11"/>
      <c r="CS151" s="11"/>
      <c r="CT151" s="11"/>
      <c r="CU151" s="11"/>
      <c r="CV151" s="11"/>
      <c r="CW151" s="11"/>
      <c r="CX151" s="11"/>
      <c r="CY151" s="11"/>
      <c r="CZ151" s="11"/>
      <c r="DA151" s="11"/>
      <c r="DB151" s="11"/>
      <c r="DC151" s="11"/>
      <c r="DD151" s="11"/>
      <c r="DE151" s="11"/>
      <c r="DF151" s="11">
        <v>0</v>
      </c>
      <c r="DG151" s="11">
        <v>0</v>
      </c>
      <c r="DH151" s="11"/>
      <c r="DI151" s="11"/>
      <c r="DJ151" s="11"/>
      <c r="DK151" s="11"/>
      <c r="DL151" s="11"/>
      <c r="DM151" s="11"/>
      <c r="DN151" s="11"/>
      <c r="DO151" s="11"/>
      <c r="DP151" s="11"/>
      <c r="DQ151" s="11"/>
      <c r="DR151" s="11"/>
      <c r="DS151" s="11"/>
      <c r="DT151" s="11"/>
      <c r="DU151" s="11"/>
      <c r="DV151" s="11"/>
      <c r="DW151" s="11"/>
      <c r="DX151" s="11"/>
      <c r="DY151" s="11"/>
      <c r="DZ151" t="s">
        <v>55</v>
      </c>
    </row>
    <row r="152" spans="1:130">
      <c r="A152" s="1">
        <v>150</v>
      </c>
      <c r="B152" s="11">
        <v>19</v>
      </c>
      <c r="C152" s="6">
        <v>307339</v>
      </c>
      <c r="D152" s="6">
        <v>8012399</v>
      </c>
      <c r="E152" s="16">
        <v>-40.819699999999997</v>
      </c>
      <c r="F152" s="16">
        <v>-17.968499999999999</v>
      </c>
      <c r="G152" s="2">
        <v>0</v>
      </c>
      <c r="H152" s="2">
        <f t="shared" si="84"/>
        <v>0</v>
      </c>
      <c r="I152" s="2">
        <f t="shared" si="85"/>
        <v>0</v>
      </c>
      <c r="J152" s="2">
        <v>0</v>
      </c>
      <c r="K152" s="2">
        <f t="shared" si="86"/>
        <v>0</v>
      </c>
      <c r="L152" s="2">
        <f t="shared" si="87"/>
        <v>0</v>
      </c>
      <c r="M152" s="2">
        <v>389632.25098900002</v>
      </c>
      <c r="N152" s="2">
        <f t="shared" si="88"/>
        <v>0.38963225098900001</v>
      </c>
      <c r="O152" s="2">
        <f t="shared" si="89"/>
        <v>3.5012195674743332</v>
      </c>
      <c r="P152" s="2">
        <v>0</v>
      </c>
      <c r="Q152" s="2">
        <f t="shared" si="90"/>
        <v>0</v>
      </c>
      <c r="R152" s="2">
        <f t="shared" si="91"/>
        <v>0</v>
      </c>
      <c r="S152" s="2">
        <v>594779.53596899996</v>
      </c>
      <c r="T152" s="2">
        <f t="shared" si="92"/>
        <v>0.59477953596899991</v>
      </c>
      <c r="U152" s="2">
        <f t="shared" si="93"/>
        <v>5.34466473035046</v>
      </c>
      <c r="V152" s="2">
        <v>0</v>
      </c>
      <c r="W152" s="2">
        <f t="shared" si="94"/>
        <v>0</v>
      </c>
      <c r="X152" s="2">
        <f t="shared" si="95"/>
        <v>0</v>
      </c>
      <c r="Y152" s="2">
        <v>0</v>
      </c>
      <c r="Z152" s="2">
        <f t="shared" si="96"/>
        <v>0</v>
      </c>
      <c r="AA152" s="2">
        <f t="shared" si="97"/>
        <v>0</v>
      </c>
      <c r="AB152" s="2">
        <v>0</v>
      </c>
      <c r="AC152" s="2">
        <f t="shared" si="98"/>
        <v>0</v>
      </c>
      <c r="AD152" s="2">
        <f t="shared" si="99"/>
        <v>0</v>
      </c>
      <c r="AE152" s="2">
        <v>8950138.6838799994</v>
      </c>
      <c r="AF152" s="2">
        <f t="shared" si="100"/>
        <v>8.9501386838799988</v>
      </c>
      <c r="AG152" s="2">
        <f t="shared" si="101"/>
        <v>80.425582358926221</v>
      </c>
      <c r="AH152" s="2">
        <v>0</v>
      </c>
      <c r="AI152" s="2">
        <f t="shared" si="102"/>
        <v>0</v>
      </c>
      <c r="AJ152" s="2">
        <f t="shared" si="103"/>
        <v>0</v>
      </c>
      <c r="AK152" s="2">
        <v>0</v>
      </c>
      <c r="AL152" s="2">
        <f t="shared" si="104"/>
        <v>0</v>
      </c>
      <c r="AM152" s="2">
        <f t="shared" si="105"/>
        <v>0</v>
      </c>
      <c r="AN152" s="2">
        <v>0</v>
      </c>
      <c r="AO152" s="2">
        <f t="shared" si="106"/>
        <v>0</v>
      </c>
      <c r="AP152" s="2">
        <f t="shared" si="107"/>
        <v>0</v>
      </c>
      <c r="AQ152" s="2">
        <v>1193922.7739899999</v>
      </c>
      <c r="AR152" s="2">
        <f t="shared" si="108"/>
        <v>1.1939227739899998</v>
      </c>
      <c r="AS152" s="2">
        <f t="shared" si="109"/>
        <v>10.728541509940454</v>
      </c>
      <c r="AT152" s="2">
        <v>11128472.335999999</v>
      </c>
      <c r="AU152" s="2">
        <v>0</v>
      </c>
      <c r="AV152" s="2">
        <f t="shared" si="110"/>
        <v>0</v>
      </c>
      <c r="AW152" s="2">
        <f t="shared" si="111"/>
        <v>0</v>
      </c>
      <c r="AX152" s="2">
        <v>0</v>
      </c>
      <c r="AY152" s="2">
        <f t="shared" si="112"/>
        <v>0</v>
      </c>
      <c r="AZ152" s="2">
        <f t="shared" si="113"/>
        <v>0</v>
      </c>
      <c r="BA152" s="2">
        <v>11128472.335999999</v>
      </c>
      <c r="BB152" s="2">
        <f t="shared" si="114"/>
        <v>11.128472336</v>
      </c>
      <c r="BC152" s="2">
        <f t="shared" si="115"/>
        <v>100</v>
      </c>
      <c r="BD152" s="2">
        <v>0</v>
      </c>
      <c r="BE152" s="2">
        <f t="shared" si="116"/>
        <v>0</v>
      </c>
      <c r="BF152" s="2">
        <f t="shared" si="117"/>
        <v>0</v>
      </c>
      <c r="BG152" s="2">
        <v>558149.47503500001</v>
      </c>
      <c r="BH152" s="2">
        <f t="shared" si="118"/>
        <v>0.55814947503500001</v>
      </c>
      <c r="BI152" s="2">
        <f t="shared" si="119"/>
        <v>5.015508491937541</v>
      </c>
      <c r="BJ152" s="2">
        <v>10570322.861</v>
      </c>
      <c r="BK152" s="2">
        <f t="shared" si="120"/>
        <v>10.570322860999999</v>
      </c>
      <c r="BL152" s="2">
        <f t="shared" si="121"/>
        <v>94.984491508376962</v>
      </c>
      <c r="BM152" s="2">
        <v>0</v>
      </c>
      <c r="BN152" s="2">
        <f t="shared" si="122"/>
        <v>0</v>
      </c>
      <c r="BO152" s="2">
        <f t="shared" si="123"/>
        <v>0</v>
      </c>
      <c r="BP152" s="2">
        <v>0</v>
      </c>
      <c r="BQ152" s="2">
        <f t="shared" si="124"/>
        <v>0</v>
      </c>
      <c r="BR152" s="2">
        <f t="shared" si="125"/>
        <v>0</v>
      </c>
      <c r="BS152" s="2">
        <v>11128472.336035</v>
      </c>
      <c r="BT152" s="11">
        <v>250</v>
      </c>
      <c r="BU152" s="11">
        <v>426</v>
      </c>
      <c r="BV152" s="2">
        <v>341.59375</v>
      </c>
      <c r="BW152" s="11">
        <v>79.5</v>
      </c>
      <c r="BX152" s="2">
        <v>232.75757575757575</v>
      </c>
      <c r="BY152" s="11">
        <v>316</v>
      </c>
      <c r="BZ152" s="11">
        <v>148</v>
      </c>
      <c r="CA152" s="11">
        <v>158.09090909090909</v>
      </c>
      <c r="CB152" s="2">
        <v>1059.3636363636363</v>
      </c>
      <c r="CC152" s="11">
        <v>179</v>
      </c>
      <c r="CD152" s="11">
        <v>28</v>
      </c>
      <c r="CE152" s="2">
        <v>0.6</v>
      </c>
      <c r="CF152" s="2">
        <v>79.399699999999996</v>
      </c>
      <c r="CG152" s="2">
        <v>107.96729999999999</v>
      </c>
      <c r="CH152" s="2">
        <v>5.3140000000000001</v>
      </c>
      <c r="CI152" s="2">
        <v>37.064700000000002</v>
      </c>
      <c r="CJ152" s="2">
        <v>5.1479999999999997</v>
      </c>
      <c r="CK152" s="6">
        <v>6868</v>
      </c>
      <c r="CL152" s="2">
        <v>0</v>
      </c>
      <c r="CM152" s="2">
        <v>0</v>
      </c>
      <c r="CN152" s="11"/>
      <c r="CO152" s="11"/>
      <c r="CP152" s="11"/>
      <c r="CQ152" s="11"/>
      <c r="CR152" s="11"/>
      <c r="CS152" s="11"/>
      <c r="CT152" s="11"/>
      <c r="CU152" s="11"/>
      <c r="CV152" s="11"/>
      <c r="CW152" s="11"/>
      <c r="CX152" s="11"/>
      <c r="CY152" s="11"/>
      <c r="CZ152" s="11"/>
      <c r="DA152" s="11"/>
      <c r="DB152" s="11"/>
      <c r="DC152" s="11"/>
      <c r="DD152" s="11"/>
      <c r="DE152" s="11"/>
      <c r="DF152" s="11">
        <v>0</v>
      </c>
      <c r="DG152" s="11">
        <v>0</v>
      </c>
      <c r="DH152" s="11"/>
      <c r="DI152" s="11"/>
      <c r="DJ152" s="11"/>
      <c r="DK152" s="11"/>
      <c r="DL152" s="11"/>
      <c r="DM152" s="11"/>
      <c r="DN152" s="11"/>
      <c r="DO152" s="11"/>
      <c r="DP152" s="11"/>
      <c r="DQ152" s="11"/>
      <c r="DR152" s="11"/>
      <c r="DS152" s="11"/>
      <c r="DT152" s="11"/>
      <c r="DU152" s="11"/>
      <c r="DV152" s="11"/>
      <c r="DW152" s="11"/>
      <c r="DX152" s="11"/>
      <c r="DY152" s="11"/>
      <c r="DZ152" t="s">
        <v>55</v>
      </c>
    </row>
    <row r="153" spans="1:130">
      <c r="A153" s="1">
        <v>151</v>
      </c>
      <c r="B153" s="11">
        <v>19</v>
      </c>
      <c r="C153" s="6">
        <v>332378</v>
      </c>
      <c r="D153" s="6">
        <v>8014489</v>
      </c>
      <c r="E153" s="16">
        <v>-40.583199999999998</v>
      </c>
      <c r="F153" s="16">
        <v>-17.951699999999999</v>
      </c>
      <c r="G153" s="2">
        <v>0</v>
      </c>
      <c r="H153" s="2">
        <f t="shared" si="84"/>
        <v>0</v>
      </c>
      <c r="I153" s="2">
        <f t="shared" si="85"/>
        <v>0</v>
      </c>
      <c r="J153" s="2">
        <v>0</v>
      </c>
      <c r="K153" s="2">
        <f t="shared" si="86"/>
        <v>0</v>
      </c>
      <c r="L153" s="2">
        <f t="shared" si="87"/>
        <v>0</v>
      </c>
      <c r="M153" s="2">
        <v>1077982.7267100001</v>
      </c>
      <c r="N153" s="2">
        <f t="shared" si="88"/>
        <v>1.0779827267100002</v>
      </c>
      <c r="O153" s="2">
        <f t="shared" si="89"/>
        <v>2.7804246658955885</v>
      </c>
      <c r="P153" s="2">
        <v>889204.81492200005</v>
      </c>
      <c r="Q153" s="2">
        <f t="shared" si="90"/>
        <v>0.8892048149220001</v>
      </c>
      <c r="R153" s="2">
        <f t="shared" si="91"/>
        <v>2.2935126316800147</v>
      </c>
      <c r="S153" s="2">
        <v>749020.14778600005</v>
      </c>
      <c r="T153" s="2">
        <f t="shared" si="92"/>
        <v>0.74902014778600001</v>
      </c>
      <c r="U153" s="2">
        <f t="shared" si="93"/>
        <v>1.9319364239842916</v>
      </c>
      <c r="V153" s="2">
        <v>0</v>
      </c>
      <c r="W153" s="2">
        <f t="shared" si="94"/>
        <v>0</v>
      </c>
      <c r="X153" s="2">
        <f t="shared" si="95"/>
        <v>0</v>
      </c>
      <c r="Y153" s="2">
        <v>0</v>
      </c>
      <c r="Z153" s="2">
        <f t="shared" si="96"/>
        <v>0</v>
      </c>
      <c r="AA153" s="2">
        <f t="shared" si="97"/>
        <v>0</v>
      </c>
      <c r="AB153" s="2">
        <v>0</v>
      </c>
      <c r="AC153" s="2">
        <f t="shared" si="98"/>
        <v>0</v>
      </c>
      <c r="AD153" s="2">
        <f t="shared" si="99"/>
        <v>0</v>
      </c>
      <c r="AE153" s="2">
        <v>34899988.104099996</v>
      </c>
      <c r="AF153" s="2">
        <f t="shared" si="100"/>
        <v>34.899988104099997</v>
      </c>
      <c r="AG153" s="2">
        <f t="shared" si="101"/>
        <v>90.017015449086287</v>
      </c>
      <c r="AH153" s="2">
        <v>0</v>
      </c>
      <c r="AI153" s="2">
        <f t="shared" si="102"/>
        <v>0</v>
      </c>
      <c r="AJ153" s="2">
        <f t="shared" si="103"/>
        <v>0</v>
      </c>
      <c r="AK153" s="2">
        <v>0</v>
      </c>
      <c r="AL153" s="2">
        <f t="shared" si="104"/>
        <v>0</v>
      </c>
      <c r="AM153" s="2">
        <f t="shared" si="105"/>
        <v>0</v>
      </c>
      <c r="AN153" s="2">
        <v>26913.569914200001</v>
      </c>
      <c r="AO153" s="2">
        <f t="shared" si="106"/>
        <v>2.6913569914200002E-2</v>
      </c>
      <c r="AP153" s="2">
        <f t="shared" si="107"/>
        <v>6.9417766892361579E-2</v>
      </c>
      <c r="AQ153" s="2">
        <v>1127325.8741899999</v>
      </c>
      <c r="AR153" s="2">
        <f t="shared" si="108"/>
        <v>1.1273258741899999</v>
      </c>
      <c r="AS153" s="2">
        <f t="shared" si="109"/>
        <v>2.9076947055232489</v>
      </c>
      <c r="AT153" s="2">
        <v>38770434.600599997</v>
      </c>
      <c r="AU153" s="2">
        <v>0</v>
      </c>
      <c r="AV153" s="2">
        <f t="shared" si="110"/>
        <v>0</v>
      </c>
      <c r="AW153" s="2">
        <f t="shared" si="111"/>
        <v>0</v>
      </c>
      <c r="AX153" s="2">
        <v>0</v>
      </c>
      <c r="AY153" s="2">
        <f t="shared" si="112"/>
        <v>0</v>
      </c>
      <c r="AZ153" s="2">
        <f t="shared" si="113"/>
        <v>0</v>
      </c>
      <c r="BA153" s="2">
        <v>38770434.600599997</v>
      </c>
      <c r="BB153" s="2">
        <f t="shared" si="114"/>
        <v>38.770434600599998</v>
      </c>
      <c r="BC153" s="2">
        <f t="shared" si="115"/>
        <v>100</v>
      </c>
      <c r="BD153" s="2">
        <v>0</v>
      </c>
      <c r="BE153" s="2">
        <f t="shared" si="116"/>
        <v>0</v>
      </c>
      <c r="BF153" s="2">
        <f t="shared" si="117"/>
        <v>0</v>
      </c>
      <c r="BG153" s="2">
        <v>15473397.015699999</v>
      </c>
      <c r="BH153" s="2">
        <f t="shared" si="118"/>
        <v>15.4733970157</v>
      </c>
      <c r="BI153" s="2">
        <f t="shared" si="119"/>
        <v>39.910300658483045</v>
      </c>
      <c r="BJ153" s="2">
        <v>23297037.584899999</v>
      </c>
      <c r="BK153" s="2">
        <f t="shared" si="120"/>
        <v>23.2970375849</v>
      </c>
      <c r="BL153" s="2">
        <f t="shared" si="121"/>
        <v>60.089699341516955</v>
      </c>
      <c r="BM153" s="2">
        <v>0</v>
      </c>
      <c r="BN153" s="2">
        <f t="shared" si="122"/>
        <v>0</v>
      </c>
      <c r="BO153" s="2">
        <f t="shared" si="123"/>
        <v>0</v>
      </c>
      <c r="BP153" s="2">
        <v>0</v>
      </c>
      <c r="BQ153" s="2">
        <f t="shared" si="124"/>
        <v>0</v>
      </c>
      <c r="BR153" s="2">
        <f t="shared" si="125"/>
        <v>0</v>
      </c>
      <c r="BS153" s="2">
        <v>38770434.600599997</v>
      </c>
      <c r="BT153" s="11">
        <v>217</v>
      </c>
      <c r="BU153" s="11">
        <v>317</v>
      </c>
      <c r="BV153" s="2">
        <v>273.50877192982455</v>
      </c>
      <c r="BW153" s="11">
        <v>80</v>
      </c>
      <c r="BX153" s="2">
        <v>236.21212121212122</v>
      </c>
      <c r="BY153" s="11">
        <v>313</v>
      </c>
      <c r="BZ153" s="11">
        <v>157</v>
      </c>
      <c r="CA153" s="11">
        <v>151.4848484848485</v>
      </c>
      <c r="CB153" s="2">
        <v>1028.7878787878788</v>
      </c>
      <c r="CC153" s="11">
        <v>174</v>
      </c>
      <c r="CD153" s="11">
        <v>33</v>
      </c>
      <c r="CE153" s="2">
        <v>0.6</v>
      </c>
      <c r="CF153" s="2">
        <v>79.399699999999996</v>
      </c>
      <c r="CG153" s="2">
        <v>107.96729999999999</v>
      </c>
      <c r="CH153" s="2">
        <v>5.3140000000000001</v>
      </c>
      <c r="CI153" s="2">
        <v>37.064700000000002</v>
      </c>
      <c r="CJ153" s="2">
        <v>5.1479999999999997</v>
      </c>
      <c r="CK153" s="6">
        <v>6868</v>
      </c>
      <c r="CL153" s="2">
        <v>0</v>
      </c>
      <c r="CM153" s="2">
        <v>0</v>
      </c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/>
      <c r="DB153" s="11"/>
      <c r="DC153" s="11"/>
      <c r="DD153" s="11"/>
      <c r="DE153" s="11"/>
      <c r="DF153" s="11">
        <v>1</v>
      </c>
      <c r="DG153" s="11">
        <v>2</v>
      </c>
      <c r="DH153" s="11">
        <v>236</v>
      </c>
      <c r="DI153" s="11">
        <v>236</v>
      </c>
      <c r="DJ153" s="11">
        <v>236</v>
      </c>
      <c r="DK153" s="11">
        <v>80</v>
      </c>
      <c r="DL153" s="11">
        <v>237</v>
      </c>
      <c r="DM153" s="11">
        <v>311</v>
      </c>
      <c r="DN153" s="11">
        <v>160</v>
      </c>
      <c r="DO153" s="11">
        <v>151</v>
      </c>
      <c r="DP153" s="11">
        <v>1026</v>
      </c>
      <c r="DQ153" s="11">
        <v>172</v>
      </c>
      <c r="DR153" s="11">
        <v>33</v>
      </c>
      <c r="DS153" s="11">
        <v>0.6</v>
      </c>
      <c r="DT153" s="11">
        <v>79.399699999999996</v>
      </c>
      <c r="DU153" s="11">
        <v>107.96729999999999</v>
      </c>
      <c r="DV153" s="11">
        <v>5.3140000000000001</v>
      </c>
      <c r="DW153" s="11">
        <v>37.064700000000002</v>
      </c>
      <c r="DX153" s="11">
        <v>5.1479999999999997</v>
      </c>
      <c r="DY153" s="11">
        <v>6868</v>
      </c>
      <c r="DZ153" t="s">
        <v>55</v>
      </c>
    </row>
    <row r="154" spans="1:130">
      <c r="A154" s="1">
        <v>152</v>
      </c>
      <c r="B154" s="11">
        <v>21</v>
      </c>
      <c r="C154" s="6">
        <v>344456</v>
      </c>
      <c r="D154" s="6">
        <v>8015114</v>
      </c>
      <c r="E154" s="16">
        <v>-40.469099999999997</v>
      </c>
      <c r="F154" s="16">
        <v>-17.946899999999999</v>
      </c>
      <c r="G154" s="2">
        <v>178438.22556399999</v>
      </c>
      <c r="H154" s="2">
        <f t="shared" si="84"/>
        <v>0.17843822556399999</v>
      </c>
      <c r="I154" s="2">
        <f t="shared" si="85"/>
        <v>0.1255622306282124</v>
      </c>
      <c r="J154" s="2">
        <v>645974.18857300002</v>
      </c>
      <c r="K154" s="2">
        <f t="shared" si="86"/>
        <v>0.64597418857300004</v>
      </c>
      <c r="L154" s="2">
        <f t="shared" si="87"/>
        <v>0.45455484546041902</v>
      </c>
      <c r="M154" s="2">
        <v>119242.690605</v>
      </c>
      <c r="N154" s="2">
        <f t="shared" si="88"/>
        <v>0.11924269060499999</v>
      </c>
      <c r="O154" s="2">
        <f t="shared" si="89"/>
        <v>8.3907908023348285E-2</v>
      </c>
      <c r="P154" s="2">
        <v>5787184.7734200004</v>
      </c>
      <c r="Q154" s="2">
        <f t="shared" si="90"/>
        <v>5.7871847734200008</v>
      </c>
      <c r="R154" s="2">
        <f t="shared" si="91"/>
        <v>4.0722879131501726</v>
      </c>
      <c r="S154" s="2">
        <v>5116399.1976100001</v>
      </c>
      <c r="T154" s="2">
        <f t="shared" si="92"/>
        <v>5.1163991976099998</v>
      </c>
      <c r="U154" s="2">
        <f t="shared" si="93"/>
        <v>3.6002739547860521</v>
      </c>
      <c r="V154" s="2">
        <v>0</v>
      </c>
      <c r="W154" s="2">
        <f t="shared" si="94"/>
        <v>0</v>
      </c>
      <c r="X154" s="2">
        <f t="shared" si="95"/>
        <v>0</v>
      </c>
      <c r="Y154" s="2">
        <v>0</v>
      </c>
      <c r="Z154" s="2">
        <f t="shared" si="96"/>
        <v>0</v>
      </c>
      <c r="AA154" s="2">
        <f t="shared" si="97"/>
        <v>0</v>
      </c>
      <c r="AB154" s="2">
        <v>0</v>
      </c>
      <c r="AC154" s="2">
        <f t="shared" si="98"/>
        <v>0</v>
      </c>
      <c r="AD154" s="2">
        <f t="shared" si="99"/>
        <v>0</v>
      </c>
      <c r="AE154" s="2">
        <v>128487711.92399999</v>
      </c>
      <c r="AF154" s="2">
        <f t="shared" si="100"/>
        <v>128.487711924</v>
      </c>
      <c r="AG154" s="2">
        <f t="shared" si="101"/>
        <v>90.413383491678744</v>
      </c>
      <c r="AH154" s="2">
        <v>0</v>
      </c>
      <c r="AI154" s="2">
        <f t="shared" si="102"/>
        <v>0</v>
      </c>
      <c r="AJ154" s="2">
        <f t="shared" si="103"/>
        <v>0</v>
      </c>
      <c r="AK154" s="2">
        <v>0</v>
      </c>
      <c r="AL154" s="2">
        <f t="shared" si="104"/>
        <v>0</v>
      </c>
      <c r="AM154" s="2">
        <f t="shared" si="105"/>
        <v>0</v>
      </c>
      <c r="AN154" s="2">
        <v>541220.08435300004</v>
      </c>
      <c r="AO154" s="2">
        <f t="shared" si="106"/>
        <v>0.54122008435300006</v>
      </c>
      <c r="AP154" s="2">
        <f t="shared" si="107"/>
        <v>0.38084217009756172</v>
      </c>
      <c r="AQ154" s="2">
        <v>1235216.7912099999</v>
      </c>
      <c r="AR154" s="2">
        <f t="shared" si="108"/>
        <v>1.2352167912099998</v>
      </c>
      <c r="AS154" s="2">
        <f t="shared" si="109"/>
        <v>0.86918918367142362</v>
      </c>
      <c r="AT154" s="2">
        <v>142111385.463</v>
      </c>
      <c r="AU154" s="2">
        <v>0</v>
      </c>
      <c r="AV154" s="2">
        <f t="shared" si="110"/>
        <v>0</v>
      </c>
      <c r="AW154" s="2">
        <f t="shared" si="111"/>
        <v>0</v>
      </c>
      <c r="AX154" s="2">
        <v>0</v>
      </c>
      <c r="AY154" s="2">
        <f t="shared" si="112"/>
        <v>0</v>
      </c>
      <c r="AZ154" s="2">
        <f t="shared" si="113"/>
        <v>0</v>
      </c>
      <c r="BA154" s="2">
        <v>142111385.463</v>
      </c>
      <c r="BB154" s="2">
        <f t="shared" si="114"/>
        <v>142.111385463</v>
      </c>
      <c r="BC154" s="2">
        <f t="shared" si="115"/>
        <v>100</v>
      </c>
      <c r="BD154" s="2">
        <v>0</v>
      </c>
      <c r="BE154" s="2">
        <f t="shared" si="116"/>
        <v>0</v>
      </c>
      <c r="BF154" s="2">
        <f t="shared" si="117"/>
        <v>0</v>
      </c>
      <c r="BG154" s="2">
        <v>408784.799382</v>
      </c>
      <c r="BH154" s="2">
        <f t="shared" si="118"/>
        <v>0.40878479938200002</v>
      </c>
      <c r="BI154" s="2">
        <f t="shared" si="119"/>
        <v>0.28765098450780413</v>
      </c>
      <c r="BJ154" s="2">
        <v>141702600.664</v>
      </c>
      <c r="BK154" s="2">
        <f t="shared" si="120"/>
        <v>141.70260066400002</v>
      </c>
      <c r="BL154" s="2">
        <f t="shared" si="121"/>
        <v>99.712349015761006</v>
      </c>
      <c r="BM154" s="2">
        <v>0</v>
      </c>
      <c r="BN154" s="2">
        <f t="shared" si="122"/>
        <v>0</v>
      </c>
      <c r="BO154" s="2">
        <f t="shared" si="123"/>
        <v>0</v>
      </c>
      <c r="BP154" s="2">
        <v>0</v>
      </c>
      <c r="BQ154" s="2">
        <f t="shared" si="124"/>
        <v>0</v>
      </c>
      <c r="BR154" s="2">
        <f t="shared" si="125"/>
        <v>0</v>
      </c>
      <c r="BS154" s="2">
        <v>142111385.46338201</v>
      </c>
      <c r="BT154" s="11">
        <v>155</v>
      </c>
      <c r="BU154" s="11">
        <v>264</v>
      </c>
      <c r="BV154" s="2">
        <v>219.40211640211641</v>
      </c>
      <c r="BW154" s="11">
        <v>80</v>
      </c>
      <c r="BX154" s="2">
        <v>238.52023121387282</v>
      </c>
      <c r="BY154" s="11">
        <v>314</v>
      </c>
      <c r="BZ154" s="11">
        <v>160</v>
      </c>
      <c r="CA154" s="11">
        <v>148.38150289017341</v>
      </c>
      <c r="CB154" s="2">
        <v>1007.7283236994219</v>
      </c>
      <c r="CC154" s="11">
        <v>171</v>
      </c>
      <c r="CD154" s="11">
        <v>33</v>
      </c>
      <c r="CE154" s="2">
        <v>0.6</v>
      </c>
      <c r="CF154" s="2">
        <v>80.256749999999997</v>
      </c>
      <c r="CG154" s="2">
        <v>103.37915</v>
      </c>
      <c r="CH154" s="2">
        <v>5.7360000000000007</v>
      </c>
      <c r="CI154" s="2">
        <v>44.976200000000006</v>
      </c>
      <c r="CJ154" s="2">
        <v>4.8959999999999999</v>
      </c>
      <c r="CK154" s="6">
        <v>6960.5</v>
      </c>
      <c r="CL154" s="11">
        <v>3</v>
      </c>
      <c r="CM154" s="11">
        <v>18</v>
      </c>
      <c r="CN154" s="11">
        <v>216</v>
      </c>
      <c r="CO154" s="11">
        <v>233</v>
      </c>
      <c r="CP154" s="11">
        <v>224.33333333333334</v>
      </c>
      <c r="CQ154" s="11">
        <v>80</v>
      </c>
      <c r="CR154" s="11">
        <v>238.33333333333334</v>
      </c>
      <c r="CS154" s="11">
        <v>312</v>
      </c>
      <c r="CT154" s="11">
        <v>162</v>
      </c>
      <c r="CU154" s="11">
        <v>148.33333333333334</v>
      </c>
      <c r="CV154" s="11">
        <v>1011.3333333333334</v>
      </c>
      <c r="CW154" s="11">
        <v>170</v>
      </c>
      <c r="CX154" s="11">
        <v>34</v>
      </c>
      <c r="CY154" s="11">
        <v>0.6</v>
      </c>
      <c r="CZ154" s="11">
        <v>80.542433333333335</v>
      </c>
      <c r="DA154" s="11">
        <v>101.84976666666667</v>
      </c>
      <c r="DB154" s="11">
        <v>5.8766666666666678</v>
      </c>
      <c r="DC154" s="11">
        <v>47.613366666666671</v>
      </c>
      <c r="DD154" s="11">
        <v>4.8120000000000003</v>
      </c>
      <c r="DE154" s="11">
        <v>6991.333333333333</v>
      </c>
      <c r="DF154" s="11">
        <v>5</v>
      </c>
      <c r="DG154" s="11">
        <v>16</v>
      </c>
      <c r="DH154" s="11">
        <v>219</v>
      </c>
      <c r="DI154" s="11">
        <v>252</v>
      </c>
      <c r="DJ154" s="11">
        <v>234</v>
      </c>
      <c r="DK154" s="11">
        <v>80</v>
      </c>
      <c r="DL154" s="11">
        <v>238</v>
      </c>
      <c r="DM154" s="11">
        <v>313</v>
      </c>
      <c r="DN154" s="11">
        <v>161</v>
      </c>
      <c r="DO154" s="11">
        <v>150.19999999999999</v>
      </c>
      <c r="DP154" s="11">
        <v>1015.8</v>
      </c>
      <c r="DQ154" s="11">
        <v>171</v>
      </c>
      <c r="DR154" s="11">
        <v>33</v>
      </c>
      <c r="DS154" s="11">
        <v>0.6</v>
      </c>
      <c r="DT154" s="11">
        <v>79.742519999999999</v>
      </c>
      <c r="DU154" s="11">
        <v>106.13204</v>
      </c>
      <c r="DV154" s="11">
        <v>5.4828000000000001</v>
      </c>
      <c r="DW154" s="11">
        <v>40.229300000000002</v>
      </c>
      <c r="DX154" s="11">
        <v>5.0472000000000001</v>
      </c>
      <c r="DY154" s="11">
        <v>6905</v>
      </c>
      <c r="DZ154" t="s">
        <v>55</v>
      </c>
    </row>
    <row r="155" spans="1:130">
      <c r="A155" s="1">
        <v>153</v>
      </c>
      <c r="B155" s="11">
        <v>21</v>
      </c>
      <c r="C155" s="6">
        <v>360304</v>
      </c>
      <c r="D155" s="6">
        <v>8013714</v>
      </c>
      <c r="E155" s="16">
        <v>-40.319600000000001</v>
      </c>
      <c r="F155" s="16">
        <v>-17.960699999999999</v>
      </c>
      <c r="G155" s="2">
        <v>74116.996474600004</v>
      </c>
      <c r="H155" s="2">
        <f t="shared" si="84"/>
        <v>7.4116996474600003E-2</v>
      </c>
      <c r="I155" s="2">
        <f t="shared" si="85"/>
        <v>0.14721397561844304</v>
      </c>
      <c r="J155" s="2">
        <v>0</v>
      </c>
      <c r="K155" s="2">
        <f t="shared" si="86"/>
        <v>0</v>
      </c>
      <c r="L155" s="2">
        <f t="shared" si="87"/>
        <v>0</v>
      </c>
      <c r="M155" s="2">
        <v>580228.71809400001</v>
      </c>
      <c r="N155" s="2">
        <f t="shared" si="88"/>
        <v>0.58022871809400001</v>
      </c>
      <c r="O155" s="2">
        <f t="shared" si="89"/>
        <v>1.1524721780635481</v>
      </c>
      <c r="P155" s="2">
        <v>10322836.963099999</v>
      </c>
      <c r="Q155" s="2">
        <f t="shared" si="90"/>
        <v>10.322836963099999</v>
      </c>
      <c r="R155" s="2">
        <f t="shared" si="91"/>
        <v>20.503608366263972</v>
      </c>
      <c r="S155" s="2">
        <v>916591.05810899998</v>
      </c>
      <c r="T155" s="2">
        <f t="shared" si="92"/>
        <v>0.91659105810899999</v>
      </c>
      <c r="U155" s="2">
        <f t="shared" si="93"/>
        <v>1.8205677523209358</v>
      </c>
      <c r="V155" s="2">
        <v>0</v>
      </c>
      <c r="W155" s="2">
        <f t="shared" si="94"/>
        <v>0</v>
      </c>
      <c r="X155" s="2">
        <f t="shared" si="95"/>
        <v>0</v>
      </c>
      <c r="Y155" s="2">
        <v>0</v>
      </c>
      <c r="Z155" s="2">
        <f t="shared" si="96"/>
        <v>0</v>
      </c>
      <c r="AA155" s="2">
        <f t="shared" si="97"/>
        <v>0</v>
      </c>
      <c r="AB155" s="2">
        <v>0</v>
      </c>
      <c r="AC155" s="2">
        <f t="shared" si="98"/>
        <v>0</v>
      </c>
      <c r="AD155" s="2">
        <f t="shared" si="99"/>
        <v>0</v>
      </c>
      <c r="AE155" s="2">
        <v>37613503.975699998</v>
      </c>
      <c r="AF155" s="2">
        <f t="shared" si="100"/>
        <v>37.613503975699999</v>
      </c>
      <c r="AG155" s="2">
        <f t="shared" si="101"/>
        <v>74.709361153086235</v>
      </c>
      <c r="AH155" s="2">
        <v>0</v>
      </c>
      <c r="AI155" s="2">
        <f t="shared" si="102"/>
        <v>0</v>
      </c>
      <c r="AJ155" s="2">
        <f t="shared" si="103"/>
        <v>0</v>
      </c>
      <c r="AK155" s="2">
        <v>0</v>
      </c>
      <c r="AL155" s="2">
        <f t="shared" si="104"/>
        <v>0</v>
      </c>
      <c r="AM155" s="2">
        <f t="shared" si="105"/>
        <v>0</v>
      </c>
      <c r="AN155" s="2">
        <v>139499.23500099999</v>
      </c>
      <c r="AO155" s="2">
        <f t="shared" si="106"/>
        <v>0.139499235001</v>
      </c>
      <c r="AP155" s="2">
        <f t="shared" si="107"/>
        <v>0.27707864534508581</v>
      </c>
      <c r="AQ155" s="2">
        <v>699665.50488899997</v>
      </c>
      <c r="AR155" s="2">
        <f t="shared" si="108"/>
        <v>0.69966550488899992</v>
      </c>
      <c r="AS155" s="2">
        <f t="shared" si="109"/>
        <v>1.389702031612861</v>
      </c>
      <c r="AT155" s="2">
        <v>50346440.386</v>
      </c>
      <c r="AU155" s="2">
        <v>0</v>
      </c>
      <c r="AV155" s="2">
        <f t="shared" si="110"/>
        <v>0</v>
      </c>
      <c r="AW155" s="2">
        <f t="shared" si="111"/>
        <v>0</v>
      </c>
      <c r="AX155" s="2">
        <v>0</v>
      </c>
      <c r="AY155" s="2">
        <f t="shared" si="112"/>
        <v>0</v>
      </c>
      <c r="AZ155" s="2">
        <f t="shared" si="113"/>
        <v>0</v>
      </c>
      <c r="BA155" s="2">
        <v>50346440.386</v>
      </c>
      <c r="BB155" s="2">
        <f t="shared" si="114"/>
        <v>50.346440385999998</v>
      </c>
      <c r="BC155" s="2">
        <f t="shared" si="115"/>
        <v>100</v>
      </c>
      <c r="BD155" s="2">
        <v>0</v>
      </c>
      <c r="BE155" s="2">
        <f t="shared" si="116"/>
        <v>0</v>
      </c>
      <c r="BF155" s="2">
        <f t="shared" si="117"/>
        <v>0</v>
      </c>
      <c r="BG155" s="2">
        <v>0</v>
      </c>
      <c r="BH155" s="2">
        <f t="shared" si="118"/>
        <v>0</v>
      </c>
      <c r="BI155" s="2">
        <f t="shared" si="119"/>
        <v>0</v>
      </c>
      <c r="BJ155" s="2">
        <v>50346440.386</v>
      </c>
      <c r="BK155" s="2">
        <f t="shared" si="120"/>
        <v>50.346440385999998</v>
      </c>
      <c r="BL155" s="2">
        <f t="shared" si="121"/>
        <v>100</v>
      </c>
      <c r="BM155" s="2">
        <v>0</v>
      </c>
      <c r="BN155" s="2">
        <f t="shared" si="122"/>
        <v>0</v>
      </c>
      <c r="BO155" s="2">
        <f t="shared" si="123"/>
        <v>0</v>
      </c>
      <c r="BP155" s="2">
        <v>0</v>
      </c>
      <c r="BQ155" s="2">
        <f t="shared" si="124"/>
        <v>0</v>
      </c>
      <c r="BR155" s="2">
        <f t="shared" si="125"/>
        <v>0</v>
      </c>
      <c r="BS155" s="2">
        <v>50346440.386</v>
      </c>
      <c r="BT155" s="11">
        <v>129</v>
      </c>
      <c r="BU155" s="11">
        <v>190</v>
      </c>
      <c r="BV155" s="2">
        <v>172.48648648648648</v>
      </c>
      <c r="BW155" s="11">
        <v>80</v>
      </c>
      <c r="BX155" s="2">
        <v>240.21052631578948</v>
      </c>
      <c r="BY155" s="11">
        <v>313</v>
      </c>
      <c r="BZ155" s="11">
        <v>166</v>
      </c>
      <c r="CA155" s="11">
        <v>144.32894736842104</v>
      </c>
      <c r="CB155" s="2">
        <v>983.39473684210532</v>
      </c>
      <c r="CC155" s="11">
        <v>165</v>
      </c>
      <c r="CD155" s="11">
        <v>36</v>
      </c>
      <c r="CE155" s="2">
        <v>0.6</v>
      </c>
      <c r="CF155" s="2">
        <v>81.113799999999998</v>
      </c>
      <c r="CG155" s="2">
        <v>98.790999999999997</v>
      </c>
      <c r="CH155" s="2">
        <v>6.1580000000000004</v>
      </c>
      <c r="CI155" s="2">
        <v>52.887700000000002</v>
      </c>
      <c r="CJ155" s="2">
        <v>4.6440000000000001</v>
      </c>
      <c r="CK155" s="6">
        <v>7053</v>
      </c>
      <c r="CL155" s="11">
        <v>1</v>
      </c>
      <c r="CM155" s="11">
        <v>4</v>
      </c>
      <c r="CN155" s="11">
        <v>192</v>
      </c>
      <c r="CO155" s="11">
        <v>192</v>
      </c>
      <c r="CP155" s="11">
        <v>192</v>
      </c>
      <c r="CQ155" s="11">
        <v>80</v>
      </c>
      <c r="CR155" s="11">
        <v>240</v>
      </c>
      <c r="CS155" s="11">
        <v>312</v>
      </c>
      <c r="CT155" s="11">
        <v>167</v>
      </c>
      <c r="CU155" s="11">
        <v>145</v>
      </c>
      <c r="CV155" s="11">
        <v>983</v>
      </c>
      <c r="CW155" s="11">
        <v>163</v>
      </c>
      <c r="CX155" s="11">
        <v>37</v>
      </c>
      <c r="CY155" s="11">
        <v>0.6</v>
      </c>
      <c r="CZ155" s="11">
        <v>81.113799999999998</v>
      </c>
      <c r="DA155" s="11">
        <v>98.790999999999997</v>
      </c>
      <c r="DB155" s="11">
        <v>6.1580000000000004</v>
      </c>
      <c r="DC155" s="11">
        <v>52.887700000000002</v>
      </c>
      <c r="DD155" s="11">
        <v>4.6440000000000001</v>
      </c>
      <c r="DE155" s="11">
        <v>7053</v>
      </c>
      <c r="DF155" s="11">
        <v>2</v>
      </c>
      <c r="DG155" s="11">
        <v>6</v>
      </c>
      <c r="DH155" s="11">
        <v>154</v>
      </c>
      <c r="DI155" s="11">
        <v>166</v>
      </c>
      <c r="DJ155" s="11">
        <v>160</v>
      </c>
      <c r="DK155" s="11">
        <v>80</v>
      </c>
      <c r="DL155" s="11">
        <v>240</v>
      </c>
      <c r="DM155" s="11">
        <v>312</v>
      </c>
      <c r="DN155" s="11">
        <v>167</v>
      </c>
      <c r="DO155" s="11">
        <v>144</v>
      </c>
      <c r="DP155" s="11">
        <v>980.5</v>
      </c>
      <c r="DQ155" s="11">
        <v>163</v>
      </c>
      <c r="DR155" s="11">
        <v>37</v>
      </c>
      <c r="DS155" s="11">
        <v>0.6</v>
      </c>
      <c r="DT155" s="11">
        <v>81.113799999999998</v>
      </c>
      <c r="DU155" s="11">
        <v>98.790999999999997</v>
      </c>
      <c r="DV155" s="11">
        <v>6.1580000000000004</v>
      </c>
      <c r="DW155" s="11">
        <v>52.887700000000002</v>
      </c>
      <c r="DX155" s="11">
        <v>4.6440000000000001</v>
      </c>
      <c r="DY155" s="11">
        <v>7053</v>
      </c>
      <c r="DZ155" t="s">
        <v>55</v>
      </c>
    </row>
  </sheetData>
  <sortState ref="A2:CJ155">
    <sortCondition ref="A2:A155"/>
  </sortState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Louri Klemann Júnior</dc:creator>
  <cp:lastModifiedBy>Louri Klemann Júnior</cp:lastModifiedBy>
  <dcterms:created xsi:type="dcterms:W3CDTF">2011-07-08T14:44:22Z</dcterms:created>
  <dcterms:modified xsi:type="dcterms:W3CDTF">2011-09-21T13:49:45Z</dcterms:modified>
</cp:coreProperties>
</file>